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80" firstSheet="2" activeTab="6"/>
  </bookViews>
  <sheets>
    <sheet name="Sheet1" sheetId="1" state="hidden" r:id="rId1"/>
    <sheet name="Laikai" sheetId="10" state="hidden" r:id="rId2"/>
    <sheet name="FTR Bendras" sheetId="2" r:id="rId3"/>
    <sheet name="FTR 300m" sheetId="3" state="hidden" r:id="rId4"/>
    <sheet name="FTR 500" sheetId="4" state="hidden" r:id="rId5"/>
    <sheet name="FTR 660" sheetId="5" state="hidden" r:id="rId6"/>
    <sheet name="OPEN Bendras" sheetId="6" r:id="rId7"/>
    <sheet name="OPEN 300" sheetId="7" state="hidden" r:id="rId8"/>
    <sheet name="OPEN 500" sheetId="8" state="hidden" r:id="rId9"/>
    <sheet name="OPEN 660" sheetId="9" state="hidden" r:id="rId10"/>
  </sheets>
  <definedNames>
    <definedName name="_xlnm.Print_Area" localSheetId="6">'OPEN Bendras'!$A$1:$M$19</definedName>
  </definedNames>
  <calcPr calcId="152511"/>
</workbook>
</file>

<file path=xl/calcChain.xml><?xml version="1.0" encoding="utf-8"?>
<calcChain xmlns="http://schemas.openxmlformats.org/spreadsheetml/2006/main">
  <c r="N19" i="7" l="1"/>
  <c r="N19" i="9"/>
  <c r="N19" i="8"/>
  <c r="L7" i="6" l="1"/>
  <c r="N8" i="9"/>
  <c r="N9" i="9"/>
  <c r="N10" i="9"/>
  <c r="N11" i="9"/>
  <c r="N12" i="9"/>
  <c r="N13" i="9"/>
  <c r="N14" i="9"/>
  <c r="N15" i="9"/>
  <c r="N16" i="9"/>
  <c r="N17" i="9"/>
  <c r="N18" i="9"/>
  <c r="N7" i="9"/>
  <c r="N8" i="8"/>
  <c r="N9" i="8"/>
  <c r="N10" i="8"/>
  <c r="N11" i="8"/>
  <c r="N12" i="8"/>
  <c r="N13" i="8"/>
  <c r="N14" i="8"/>
  <c r="N15" i="8"/>
  <c r="N16" i="8"/>
  <c r="N17" i="8"/>
  <c r="N18" i="8"/>
  <c r="N7" i="8"/>
  <c r="N8" i="7"/>
  <c r="N9" i="7"/>
  <c r="N10" i="7"/>
  <c r="N11" i="7"/>
  <c r="N12" i="7"/>
  <c r="N13" i="7"/>
  <c r="N14" i="7"/>
  <c r="N15" i="7"/>
  <c r="N16" i="7"/>
  <c r="N17" i="7"/>
  <c r="N18" i="7"/>
  <c r="N7" i="7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7" i="5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7" i="4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7" i="3"/>
  <c r="L16" i="6" l="1"/>
  <c r="L17" i="6"/>
  <c r="L9" i="6"/>
  <c r="L15" i="6"/>
  <c r="L14" i="6"/>
  <c r="L10" i="6"/>
  <c r="L13" i="6"/>
  <c r="L11" i="6"/>
  <c r="L8" i="6"/>
  <c r="L12" i="6"/>
  <c r="L12" i="2"/>
  <c r="L16" i="2"/>
  <c r="L10" i="2"/>
  <c r="L13" i="2"/>
  <c r="L15" i="2"/>
  <c r="L18" i="2"/>
  <c r="L14" i="2"/>
  <c r="L8" i="2"/>
  <c r="L11" i="2"/>
  <c r="L17" i="2"/>
  <c r="L7" i="2"/>
  <c r="L9" i="2"/>
</calcChain>
</file>

<file path=xl/sharedStrings.xml><?xml version="1.0" encoding="utf-8"?>
<sst xmlns="http://schemas.openxmlformats.org/spreadsheetml/2006/main" count="998" uniqueCount="353">
  <si>
    <t>1. Sergejs Molcanovs &lt;qb78deluxe@gmail.com&gt;</t>
  </si>
  <si>
    <t>Komanda: [komanda]</t>
  </si>
  <si>
    <t>Telefonas: +37126807942</t>
  </si>
  <si>
    <t>Šautuvo Modelis: Tikka T3</t>
  </si>
  <si>
    <t>Kalibras: 6.5* 55  swed</t>
  </si>
  <si>
    <t>Numeris: H66843</t>
  </si>
  <si>
    <t>Kompens: Be / Without</t>
  </si>
  <si>
    <t>Leidimo Nr.: 5273/07</t>
  </si>
  <si>
    <t>2. Olegas Trifonovas &lt;olegashp3@gmail.com&gt;</t>
  </si>
  <si>
    <t>Telefonas: +37060613699</t>
  </si>
  <si>
    <t>Šautuvo Modelis: Sako TRG 22</t>
  </si>
  <si>
    <t>Kalibras: .308 WIN</t>
  </si>
  <si>
    <t>Numeris: C35009</t>
  </si>
  <si>
    <t>Leidimo Nr.: L1-0010283-105992, 2016-07-12</t>
  </si>
  <si>
    <t>3. Mindaugas Norbutas &lt;mindesn@gmail.com&gt;</t>
  </si>
  <si>
    <t>Telefonas: 868735788</t>
  </si>
  <si>
    <t>Šautuvo Modelis: NC RADO,308</t>
  </si>
  <si>
    <t>Kalibras: 308 win.</t>
  </si>
  <si>
    <t>Numeris: 1306</t>
  </si>
  <si>
    <t>Leidimo Nr.: 1306. 2014-08-26</t>
  </si>
  <si>
    <t>4. Rolandas Andrulis &lt;rolandas.a@gmail.com&gt;</t>
  </si>
  <si>
    <t>Telefonas: 37068222041</t>
  </si>
  <si>
    <t>Šautuvo Modelis: Sako TRG M10</t>
  </si>
  <si>
    <t>Kalibras: 308</t>
  </si>
  <si>
    <t>Numeris: M10077215</t>
  </si>
  <si>
    <t>Leidimo Nr.: 0002323 2018.02.13</t>
  </si>
  <si>
    <t>5. Dangis  Karalevicius &lt;dangiskaralevicius@gmail.com&gt;</t>
  </si>
  <si>
    <t>Telefonas: +37065680936</t>
  </si>
  <si>
    <t>Šautuvo Modelis: Sauer 202</t>
  </si>
  <si>
    <t>Numeris: 144004167</t>
  </si>
  <si>
    <t>Leidimo Nr.: 0001790</t>
  </si>
  <si>
    <t>6. Aurimas Juška &lt;aurimas@aurile.lt&gt;</t>
  </si>
  <si>
    <t>Telefonas: 8 686 50597</t>
  </si>
  <si>
    <t>Šautuvo Modelis: Dolphin</t>
  </si>
  <si>
    <t>Kalibras: .308 Win</t>
  </si>
  <si>
    <t>Numeris: K1074A</t>
  </si>
  <si>
    <t>Leidimo Nr.: 2016-06-29</t>
  </si>
  <si>
    <t>7. Saulius Paknys &lt;saulius.paknys@gmail.com&gt;</t>
  </si>
  <si>
    <t>Telefonas: 61640040</t>
  </si>
  <si>
    <t>Šautuvo Modelis: NC-Rado</t>
  </si>
  <si>
    <t>Kalibras: 308 WIN</t>
  </si>
  <si>
    <t>Numeris: 0531</t>
  </si>
  <si>
    <t>Leidimo Nr.: 251-180589   2014-11-18</t>
  </si>
  <si>
    <t>8. Jurūnas Ignatavičius &lt;jurunas@gmail.com&gt;</t>
  </si>
  <si>
    <t>Telefonas: +37069838802</t>
  </si>
  <si>
    <t>Kalibras: .308win</t>
  </si>
  <si>
    <t>Numeris: H87009,009</t>
  </si>
  <si>
    <t>Leidimo Nr.: 0009136, 2014-11-10</t>
  </si>
  <si>
    <t>9. Vladislavas Lemeševas &lt;vladas@loginterpro.lt&gt;</t>
  </si>
  <si>
    <t>Telefonas: +37065010101</t>
  </si>
  <si>
    <t>Kalibras: 6.5x47 Lapua</t>
  </si>
  <si>
    <t>Numeris: D4903</t>
  </si>
  <si>
    <t>Leidimo Nr.: 0007736; 2014-06-23</t>
  </si>
  <si>
    <t>10. AIVARS BUNDZENS &lt;aivars@agb.lv&gt;</t>
  </si>
  <si>
    <t>Telefonas: 00371 29269960</t>
  </si>
  <si>
    <t>Šautuvo Modelis: G&amp;ELMIGER</t>
  </si>
  <si>
    <t>Kalibras: 6,5x55</t>
  </si>
  <si>
    <t>Numeris: 05555</t>
  </si>
  <si>
    <t>Leidimo Nr.: KS-25-19       2018 gada 22.  augusts</t>
  </si>
  <si>
    <t>11. Eduardas Marauskas &lt;marauskas@yahoo.com&gt;</t>
  </si>
  <si>
    <t>Telefonas: 865917089</t>
  </si>
  <si>
    <t>Šautuvo Modelis: Tikka t3,308</t>
  </si>
  <si>
    <t>Kalibras: 308win</t>
  </si>
  <si>
    <t>Numeris: L13323.323</t>
  </si>
  <si>
    <t>Leidimo Nr.: L1-0004737-187929     2016-04-19</t>
  </si>
  <si>
    <t>12. Ričardas Aliukonis &lt;ricardas1980@inbox.lt&gt;</t>
  </si>
  <si>
    <t>Telefonas: 867755900</t>
  </si>
  <si>
    <t>Šautuvo Modelis: SAVAGE 12 ARMS</t>
  </si>
  <si>
    <t>Kalibras: 308Win</t>
  </si>
  <si>
    <t>Numeris: 1272806,2806</t>
  </si>
  <si>
    <t>Leidimo Nr.: 0004849-167679     2017-09-01</t>
  </si>
  <si>
    <t>13. Marek Godlijevski &lt;marekgod2525@gmail.com&gt;</t>
  </si>
  <si>
    <t>Telefonas: 868382990</t>
  </si>
  <si>
    <t>Šautuvo Modelis: keppeler</t>
  </si>
  <si>
    <t>Kalibras: 6.5-47</t>
  </si>
  <si>
    <t>Numeris: 0742</t>
  </si>
  <si>
    <t>Leidimo Nr.: 0009410</t>
  </si>
  <si>
    <t>14. Andrius Dambrauskas &lt;dambraua@gmail.com&gt;</t>
  </si>
  <si>
    <t>Telefonas: 861255351</t>
  </si>
  <si>
    <t>Kalibras: 260 Rem.</t>
  </si>
  <si>
    <t>Numeris: XIV108</t>
  </si>
  <si>
    <t>Leidimo Nr.: Nr. 0002104, 2015-07-09</t>
  </si>
  <si>
    <t>15. Guntis Veits &lt;guntis.veits@gmail.com&gt;</t>
  </si>
  <si>
    <t>Telefonas: +37129782222</t>
  </si>
  <si>
    <t>Šautuvo Modelis: Sauer</t>
  </si>
  <si>
    <t>Numeris: N47508</t>
  </si>
  <si>
    <t>Leidimo Nr.: 081371; 24th February 2017</t>
  </si>
  <si>
    <t>16. Sigitas Momeniškis &lt;litammo@gmail.com&gt;</t>
  </si>
  <si>
    <t>Telefonas: 869871640</t>
  </si>
  <si>
    <t>Šautuvo Modelis: Keppeler</t>
  </si>
  <si>
    <t>Kalibras: 6.5/47 lapua</t>
  </si>
  <si>
    <t>Numeris: 0734</t>
  </si>
  <si>
    <t>Kompens: Su / With</t>
  </si>
  <si>
    <t>Leidimo Nr.: 0000300-98267    2018 01 08</t>
  </si>
  <si>
    <t>17. Evaldas Panavas &lt;evaldas.panavas@gmail.com&gt;</t>
  </si>
  <si>
    <t>Telefonas: 868219890</t>
  </si>
  <si>
    <t>Šautuvo Modelis: Weatherby TRR</t>
  </si>
  <si>
    <t>Kalibras: 308 Win</t>
  </si>
  <si>
    <t>Numeris: WB022337</t>
  </si>
  <si>
    <t>Leidimo Nr.: 0001482, 2015-07-24</t>
  </si>
  <si>
    <t>18. Raimondas Vitkauskas &lt;tikka1122@gmail.com&gt;</t>
  </si>
  <si>
    <t>Telefonas: 69832679</t>
  </si>
  <si>
    <t>Šautuvo Modelis: Remington 700 308 Win</t>
  </si>
  <si>
    <t>Numeris: G6734892,4892</t>
  </si>
  <si>
    <t>Leidimo Nr.: 0002035-90371  2016-03-20</t>
  </si>
  <si>
    <t>19. Jonas &lt;limartijus@gmail.com&gt;</t>
  </si>
  <si>
    <t>Telefonas: 865587878</t>
  </si>
  <si>
    <t>Šautuvo Modelis: Lisauskas</t>
  </si>
  <si>
    <t>Kalibras: 6.5x47l</t>
  </si>
  <si>
    <t>Numeris: 0414</t>
  </si>
  <si>
    <t>Leidimo Nr.: 0000937-1n 2017.07.10</t>
  </si>
  <si>
    <t>20. Marius Lisauskas &lt;liisauskasmarius@gmail.com&gt;</t>
  </si>
  <si>
    <t>Telefonas: 865767777</t>
  </si>
  <si>
    <t>Šautuvo Modelis: Nc rado</t>
  </si>
  <si>
    <t>Kalibras: 6.5x47 l</t>
  </si>
  <si>
    <t>Leidimo Nr.: 0000937 2017.07.10</t>
  </si>
  <si>
    <t>21. Jonas Šiaučiūnas &lt;jonassiauciunas@gmail.com&gt;</t>
  </si>
  <si>
    <t>Telefonas: 869839493</t>
  </si>
  <si>
    <t>Šautuvo Modelis: sako trg 22</t>
  </si>
  <si>
    <t>Numeris: L55018 ,018</t>
  </si>
  <si>
    <t>Leidimo Nr.: LI-0004908-191721</t>
  </si>
  <si>
    <t>22. Janis Saulitis &lt;janis1976@gmail.com&gt;</t>
  </si>
  <si>
    <t>Telefonas: +371 28 233566</t>
  </si>
  <si>
    <t>Šautuvo Modelis: Blaser</t>
  </si>
  <si>
    <t>Numeris: R/104178-RB094800</t>
  </si>
  <si>
    <t>Leidimo Nr.: C 003371</t>
  </si>
  <si>
    <t>23. Anri Priede &lt;anri108@gmail.com&gt;</t>
  </si>
  <si>
    <t>Telefonas: +371 29210285</t>
  </si>
  <si>
    <t>Šautuvo Modelis: Grunig Elmiger</t>
  </si>
  <si>
    <t>Kalibras: 6,5x47Lapua</t>
  </si>
  <si>
    <t>Numeris: 1364</t>
  </si>
  <si>
    <t>Leidimo Nr.: 806371   18.08.2021</t>
  </si>
  <si>
    <t>24. Juris Priede &lt;juriskox@inbox.lv&gt;</t>
  </si>
  <si>
    <t>Telefonas: 29411858</t>
  </si>
  <si>
    <t>Šautuvo Modelis: Savage</t>
  </si>
  <si>
    <t>Kalibras: 260rem</t>
  </si>
  <si>
    <t>Numeris: G704446</t>
  </si>
  <si>
    <t>Leidimo Nr.: P-1-37, 28.06.2012</t>
  </si>
  <si>
    <t xml:space="preserve">25. </t>
  </si>
  <si>
    <t>Albinas  Galubickas &lt;raseiniai@vilniausginklai.lt&gt;</t>
  </si>
  <si>
    <t>Telefonas: 8-686-16959</t>
  </si>
  <si>
    <t>Šautuvo Modelis: SAKO TRG 22</t>
  </si>
  <si>
    <t>Kalibras: 260 Rem</t>
  </si>
  <si>
    <t>Numeris: XIV022</t>
  </si>
  <si>
    <t>Leidimo Nr.: 0001861  2013-10-17</t>
  </si>
  <si>
    <t>26. Julius Paškonis &lt;juliuspaskonis@yahoo.com&gt;</t>
  </si>
  <si>
    <t>Telefonas: 861471465</t>
  </si>
  <si>
    <t>Šautuvo Modelis: Sake 75</t>
  </si>
  <si>
    <t>Numeris: 21346</t>
  </si>
  <si>
    <t>Leidimo Nr.: 21346</t>
  </si>
  <si>
    <t>Sergejs Molcanovs</t>
  </si>
  <si>
    <t>Olegas Trifonovas</t>
  </si>
  <si>
    <t>Mindaugas Norbutas</t>
  </si>
  <si>
    <t>Rolandas Andrulis</t>
  </si>
  <si>
    <t>Dangis  Karalevicius</t>
  </si>
  <si>
    <t>Aurimas Juška</t>
  </si>
  <si>
    <t>Saulius Paknys</t>
  </si>
  <si>
    <t>Jurūnas Ignatavičius</t>
  </si>
  <si>
    <t>Vladislavas Lemeševas</t>
  </si>
  <si>
    <t>AIVARS BUNDZENS</t>
  </si>
  <si>
    <t>Eduardas Marauskas</t>
  </si>
  <si>
    <t>Ričardas Aliukonis</t>
  </si>
  <si>
    <t>Marek Godlijevski</t>
  </si>
  <si>
    <t>Andrius Dambrauskas</t>
  </si>
  <si>
    <t>Guntis Veits</t>
  </si>
  <si>
    <t xml:space="preserve">Sigitas Momeniškis </t>
  </si>
  <si>
    <t>Evaldas Panavas</t>
  </si>
  <si>
    <t>Raimondas Vitkauskas</t>
  </si>
  <si>
    <t>Marius Lisauskas</t>
  </si>
  <si>
    <t>Jonas Lisauskas</t>
  </si>
  <si>
    <t>Jonas Šiaučiūnas</t>
  </si>
  <si>
    <t>Janis Saulitis</t>
  </si>
  <si>
    <t xml:space="preserve">Anri Priede </t>
  </si>
  <si>
    <t>Juris Priede</t>
  </si>
  <si>
    <t>Albinas  Galubickas</t>
  </si>
  <si>
    <t>Julius Paškonis</t>
  </si>
  <si>
    <t>O</t>
  </si>
  <si>
    <t>F</t>
  </si>
  <si>
    <t>2-1. Anri Priede</t>
  </si>
  <si>
    <t>2-2. Marius Lisauskas</t>
  </si>
  <si>
    <t>2-3. Guntis Veits</t>
  </si>
  <si>
    <t>2-4. Rolandas Andrulis</t>
  </si>
  <si>
    <t>2-5. Marek Godlijevski</t>
  </si>
  <si>
    <t>2-6. Aurimas Juška</t>
  </si>
  <si>
    <t>2-7. Andrius Dambrauskas</t>
  </si>
  <si>
    <t>2-8. Evaldas Panavas</t>
  </si>
  <si>
    <t>2-9. Raimondas Vitkauskas</t>
  </si>
  <si>
    <t>1-1. Ričardas Aliukonis</t>
  </si>
  <si>
    <t>1-2. Vladislavas Lemeševas</t>
  </si>
  <si>
    <t>1-3. Janis Saulitis</t>
  </si>
  <si>
    <t>1-4. Jonas Lisauskas</t>
  </si>
  <si>
    <t>1-5. Nerijus Rimša</t>
  </si>
  <si>
    <t>1-6. Dangis Karalevicius</t>
  </si>
  <si>
    <t>1-7. AIVARS BUNDZENS</t>
  </si>
  <si>
    <t>1-8. Saulius Paknys</t>
  </si>
  <si>
    <t>1-9. Eduardas Marauskas</t>
  </si>
  <si>
    <t>1-10. Jurūnas Ignatavičius</t>
  </si>
  <si>
    <t>1-11. Olegas Trifonovas</t>
  </si>
  <si>
    <t>1-12. Mindaugas Norbutas</t>
  </si>
  <si>
    <t>1-13. Sergejs Molcanovs</t>
  </si>
  <si>
    <t>1-14. Jonas Šiaučiūnas</t>
  </si>
  <si>
    <t>2-10. Sigitas Momeniškis</t>
  </si>
  <si>
    <t>2-11. Julius Paškonis</t>
  </si>
  <si>
    <t>2-14. Juris Priede</t>
  </si>
  <si>
    <t>2-15. Albinas Galubickas</t>
  </si>
  <si>
    <t>Vieta</t>
  </si>
  <si>
    <t>Place</t>
  </si>
  <si>
    <t>Pamaina</t>
  </si>
  <si>
    <t>Shift</t>
  </si>
  <si>
    <t>Ginklo modelis</t>
  </si>
  <si>
    <t>Rifle model</t>
  </si>
  <si>
    <t>Kalibras</t>
  </si>
  <si>
    <t>Caliber</t>
  </si>
  <si>
    <t>Taškai</t>
  </si>
  <si>
    <t>300 m</t>
  </si>
  <si>
    <t>500 m</t>
  </si>
  <si>
    <t>660 m</t>
  </si>
  <si>
    <t>1-1</t>
  </si>
  <si>
    <t>1-3</t>
  </si>
  <si>
    <t>1-5</t>
  </si>
  <si>
    <t>1-6</t>
  </si>
  <si>
    <t>1-8</t>
  </si>
  <si>
    <t>1-9</t>
  </si>
  <si>
    <t>1-10</t>
  </si>
  <si>
    <t>1-11</t>
  </si>
  <si>
    <t>1-12</t>
  </si>
  <si>
    <t>1-14</t>
  </si>
  <si>
    <t>2-4</t>
  </si>
  <si>
    <t>2-6</t>
  </si>
  <si>
    <t>2-8</t>
  </si>
  <si>
    <t>2-9</t>
  </si>
  <si>
    <t>2-11</t>
  </si>
  <si>
    <t>Nerijus Rimša</t>
  </si>
  <si>
    <t>Dangis Karalevicius</t>
  </si>
  <si>
    <t>Vardas, Pavardė</t>
  </si>
  <si>
    <t>Name, Surname</t>
  </si>
  <si>
    <t>Tikka T3</t>
  </si>
  <si>
    <t>6,5x55</t>
  </si>
  <si>
    <t>Sako TRG 22</t>
  </si>
  <si>
    <t>308Win</t>
  </si>
  <si>
    <t>NC RADO,308</t>
  </si>
  <si>
    <t>Sako TRG M10</t>
  </si>
  <si>
    <t>Sauer 202</t>
  </si>
  <si>
    <t>Dolphin</t>
  </si>
  <si>
    <t>NC-Rado</t>
  </si>
  <si>
    <t>6,5x47</t>
  </si>
  <si>
    <t>GRUNIG &amp; ELMIGER</t>
  </si>
  <si>
    <t>SAVAGE 12 ARMS</t>
  </si>
  <si>
    <t>Keppeler</t>
  </si>
  <si>
    <t>260 Rem</t>
  </si>
  <si>
    <t>Sauer</t>
  </si>
  <si>
    <t>Weatherby TRR</t>
  </si>
  <si>
    <t>Remington 700</t>
  </si>
  <si>
    <t>Nc rado</t>
  </si>
  <si>
    <t>Blaser</t>
  </si>
  <si>
    <t>Grunig Elmiger</t>
  </si>
  <si>
    <t>Savage</t>
  </si>
  <si>
    <t>SAKO TRG 22</t>
  </si>
  <si>
    <t>Sako 75</t>
  </si>
  <si>
    <t xml:space="preserve">1-2. </t>
  </si>
  <si>
    <t>2-15.</t>
  </si>
  <si>
    <t xml:space="preserve">2-14. </t>
  </si>
  <si>
    <t>Sigitas Momeniškis</t>
  </si>
  <si>
    <t xml:space="preserve">2-10. </t>
  </si>
  <si>
    <t>2-7.</t>
  </si>
  <si>
    <t>2-5.</t>
  </si>
  <si>
    <t>2-3.</t>
  </si>
  <si>
    <t xml:space="preserve">2-2. </t>
  </si>
  <si>
    <t>2-1.</t>
  </si>
  <si>
    <t xml:space="preserve">1-13. </t>
  </si>
  <si>
    <t>1-7.</t>
  </si>
  <si>
    <t xml:space="preserve">1-4. </t>
  </si>
  <si>
    <t>Anri Priede</t>
  </si>
  <si>
    <t>Albinas Galubickas</t>
  </si>
  <si>
    <t>10 (X)</t>
  </si>
  <si>
    <t xml:space="preserve">300 m. </t>
  </si>
  <si>
    <t>11:10 - 11:50</t>
  </si>
  <si>
    <t>10:30 - 11:10</t>
  </si>
  <si>
    <t>500 m.</t>
  </si>
  <si>
    <t>11:50 - 12:40</t>
  </si>
  <si>
    <t>12:40 - 13:30</t>
  </si>
  <si>
    <t>660 m.</t>
  </si>
  <si>
    <t>13:30 - 14:20</t>
  </si>
  <si>
    <t>14:20 - 15:10</t>
  </si>
  <si>
    <t>Preliminarūs šaudymo laikai</t>
  </si>
  <si>
    <t>1-7. Aivars Bundzens</t>
  </si>
  <si>
    <t>F-Class BTŠA I etapas</t>
  </si>
  <si>
    <t>Vollit šaudymo centras 2018 03 24</t>
  </si>
  <si>
    <t>Bendri rezultatai Open kategorija</t>
  </si>
  <si>
    <t>500 m Open kategorija</t>
  </si>
  <si>
    <t>300 m Open kategorija</t>
  </si>
  <si>
    <t>660 m Open kategorija</t>
  </si>
  <si>
    <t xml:space="preserve">Glaustumas </t>
  </si>
  <si>
    <t>G 300m</t>
  </si>
  <si>
    <t>G 500 m</t>
  </si>
  <si>
    <t>G 660 m</t>
  </si>
  <si>
    <t>660 m FTR kategorija</t>
  </si>
  <si>
    <t>500 m FTR kategorija</t>
  </si>
  <si>
    <t>300 m FTR kategorija</t>
  </si>
  <si>
    <t>Bendri rezultatai FTR kategorija</t>
  </si>
  <si>
    <t xml:space="preserve">   2-12. Janis Saulitis</t>
  </si>
  <si>
    <t>2-12</t>
  </si>
  <si>
    <t>G - Glaustumas milimetrais</t>
  </si>
  <si>
    <t>1-2</t>
  </si>
  <si>
    <t xml:space="preserve">Grunig Elmiger </t>
  </si>
  <si>
    <t xml:space="preserve">Andrius Dambrauskas </t>
  </si>
  <si>
    <t xml:space="preserve">Sako TRG 22, </t>
  </si>
  <si>
    <t>260Rem</t>
  </si>
  <si>
    <t>1-4</t>
  </si>
  <si>
    <t xml:space="preserve">Kirilovs Genadijs </t>
  </si>
  <si>
    <t xml:space="preserve">Blaser R8 </t>
  </si>
  <si>
    <t xml:space="preserve">Marek Godlijevski </t>
  </si>
  <si>
    <t xml:space="preserve">KEPPELER </t>
  </si>
  <si>
    <t>6.5x47</t>
  </si>
  <si>
    <t xml:space="preserve">Dolphin </t>
  </si>
  <si>
    <t>1-7</t>
  </si>
  <si>
    <t>Vitas Bielys</t>
  </si>
  <si>
    <t xml:space="preserve">NC Rado </t>
  </si>
  <si>
    <t xml:space="preserve">Janis Saulitis </t>
  </si>
  <si>
    <t xml:space="preserve">Keppeler </t>
  </si>
  <si>
    <t xml:space="preserve">Jonas Lisauskas </t>
  </si>
  <si>
    <t xml:space="preserve">Aivars Bundzens </t>
  </si>
  <si>
    <t xml:space="preserve">Gruenig&amp;Elm </t>
  </si>
  <si>
    <t xml:space="preserve">Algirdas Paulavičius </t>
  </si>
  <si>
    <t>2-1</t>
  </si>
  <si>
    <t xml:space="preserve">Olegas Trifonovas </t>
  </si>
  <si>
    <t>2-2</t>
  </si>
  <si>
    <t xml:space="preserve">Eduardas Marauskas </t>
  </si>
  <si>
    <t xml:space="preserve">Tikka T3, </t>
  </si>
  <si>
    <t>2-3</t>
  </si>
  <si>
    <t xml:space="preserve">Raimondas Vitkauskas </t>
  </si>
  <si>
    <t xml:space="preserve">Remington 700, </t>
  </si>
  <si>
    <t xml:space="preserve">Blaser R8, </t>
  </si>
  <si>
    <t>2-5</t>
  </si>
  <si>
    <t xml:space="preserve">Evaldas Panavas </t>
  </si>
  <si>
    <t>Weatherby,</t>
  </si>
  <si>
    <t>2-7</t>
  </si>
  <si>
    <t xml:space="preserve">Jurūnas Ignatavičius </t>
  </si>
  <si>
    <t xml:space="preserve">Dolphin, </t>
  </si>
  <si>
    <t xml:space="preserve">Aurimas Juška </t>
  </si>
  <si>
    <t>2-10</t>
  </si>
  <si>
    <t>Dangis Karlevičius</t>
  </si>
  <si>
    <t xml:space="preserve">SAUER 202, </t>
  </si>
  <si>
    <t xml:space="preserve">Jonas  Šiaučiūnas </t>
  </si>
  <si>
    <t>Sako trg 22,</t>
  </si>
  <si>
    <t xml:space="preserve">Mindaugas Norbutas </t>
  </si>
  <si>
    <t xml:space="preserve">NC RADO, </t>
  </si>
  <si>
    <t>2-13</t>
  </si>
  <si>
    <t xml:space="preserve">NC-Rado, </t>
  </si>
  <si>
    <t>F-Class BTŠA II etapas</t>
  </si>
  <si>
    <t>Vollit šaudymo centras 2018 05 12</t>
  </si>
  <si>
    <t>8x</t>
  </si>
  <si>
    <t>7x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</si>
</sst>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inden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9" fontId="0" fillId="0" borderId="8" xfId="0" applyNumberFormat="1" applyBorder="1"/>
    <xf numFmtId="0" fontId="0" fillId="0" borderId="8" xfId="0" applyFont="1" applyBorder="1" applyAlignment="1">
      <alignment horizontal="left" vertical="center" indent="1"/>
    </xf>
    <xf numFmtId="0" fontId="0" fillId="0" borderId="8" xfId="0" applyBorder="1"/>
    <xf numFmtId="0" fontId="0" fillId="0" borderId="9" xfId="0" applyBorder="1"/>
    <xf numFmtId="0" fontId="2" fillId="0" borderId="1" xfId="0" applyFont="1" applyBorder="1" applyAlignment="1">
      <alignment horizontal="left" vertical="center" indent="1"/>
    </xf>
    <xf numFmtId="0" fontId="4" fillId="0" borderId="0" xfId="0" applyFont="1"/>
    <xf numFmtId="0" fontId="4" fillId="0" borderId="0" xfId="0" applyFont="1" applyAlignment="1">
      <alignment horizontal="left" vertical="center" indent="1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NumberFormat="1" applyAlignment="1">
      <alignment horizontal="left" vertical="center"/>
    </xf>
    <xf numFmtId="0" fontId="0" fillId="0" borderId="8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right"/>
    </xf>
    <xf numFmtId="0" fontId="6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2" fillId="0" borderId="1" xfId="0" applyFont="1" applyBorder="1"/>
    <xf numFmtId="0" fontId="6" fillId="0" borderId="11" xfId="0" applyFont="1" applyBorder="1"/>
    <xf numFmtId="49" fontId="0" fillId="0" borderId="16" xfId="0" applyNumberFormat="1" applyBorder="1"/>
    <xf numFmtId="0" fontId="6" fillId="0" borderId="16" xfId="0" applyFont="1" applyBorder="1"/>
    <xf numFmtId="0" fontId="0" fillId="0" borderId="16" xfId="0" applyFont="1" applyBorder="1"/>
    <xf numFmtId="0" fontId="0" fillId="0" borderId="17" xfId="0" applyBorder="1"/>
    <xf numFmtId="0" fontId="0" fillId="0" borderId="16" xfId="0" applyBorder="1"/>
    <xf numFmtId="0" fontId="0" fillId="0" borderId="18" xfId="0" applyBorder="1"/>
    <xf numFmtId="0" fontId="0" fillId="0" borderId="0" xfId="0" applyBorder="1"/>
    <xf numFmtId="49" fontId="0" fillId="0" borderId="0" xfId="0" applyNumberFormat="1" applyBorder="1"/>
    <xf numFmtId="0" fontId="0" fillId="0" borderId="0" xfId="0" applyBorder="1" applyAlignment="1">
      <alignment horizontal="left" vertical="center" indent="1"/>
    </xf>
    <xf numFmtId="0" fontId="0" fillId="0" borderId="19" xfId="0" applyBorder="1"/>
    <xf numFmtId="0" fontId="0" fillId="0" borderId="20" xfId="0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3"/>
  <sheetViews>
    <sheetView workbookViewId="0">
      <selection activeCell="N14" sqref="H1:N14"/>
    </sheetView>
  </sheetViews>
  <sheetFormatPr defaultRowHeight="15" x14ac:dyDescent="0.25"/>
  <sheetData>
    <row r="1" spans="1:13" ht="15.75" x14ac:dyDescent="0.25">
      <c r="A1" s="1" t="s">
        <v>0</v>
      </c>
      <c r="H1" t="s">
        <v>150</v>
      </c>
      <c r="M1" t="s">
        <v>164</v>
      </c>
    </row>
    <row r="2" spans="1:13" ht="15.75" x14ac:dyDescent="0.25">
      <c r="A2" s="1" t="s">
        <v>1</v>
      </c>
      <c r="H2" t="s">
        <v>151</v>
      </c>
      <c r="M2" t="s">
        <v>166</v>
      </c>
    </row>
    <row r="3" spans="1:13" ht="15.75" x14ac:dyDescent="0.25">
      <c r="A3" s="1" t="s">
        <v>2</v>
      </c>
      <c r="H3" t="s">
        <v>152</v>
      </c>
      <c r="M3" t="s">
        <v>167</v>
      </c>
    </row>
    <row r="4" spans="1:13" ht="15.75" x14ac:dyDescent="0.25">
      <c r="A4" s="1" t="s">
        <v>3</v>
      </c>
      <c r="H4" t="s">
        <v>153</v>
      </c>
      <c r="M4" t="s">
        <v>169</v>
      </c>
    </row>
    <row r="5" spans="1:13" ht="15.75" x14ac:dyDescent="0.25">
      <c r="A5" s="1" t="s">
        <v>4</v>
      </c>
      <c r="H5" t="s">
        <v>154</v>
      </c>
      <c r="M5" t="s">
        <v>168</v>
      </c>
    </row>
    <row r="6" spans="1:13" ht="15.75" x14ac:dyDescent="0.25">
      <c r="A6" s="1" t="s">
        <v>5</v>
      </c>
      <c r="H6" t="s">
        <v>155</v>
      </c>
      <c r="M6" t="s">
        <v>170</v>
      </c>
    </row>
    <row r="7" spans="1:13" ht="15.75" x14ac:dyDescent="0.25">
      <c r="A7" s="1" t="s">
        <v>6</v>
      </c>
      <c r="H7" t="s">
        <v>156</v>
      </c>
      <c r="M7" t="s">
        <v>171</v>
      </c>
    </row>
    <row r="8" spans="1:13" ht="15.75" x14ac:dyDescent="0.25">
      <c r="A8" s="1" t="s">
        <v>7</v>
      </c>
      <c r="H8" t="s">
        <v>157</v>
      </c>
      <c r="M8" t="s">
        <v>172</v>
      </c>
    </row>
    <row r="9" spans="1:13" ht="15.75" x14ac:dyDescent="0.25">
      <c r="A9" s="1"/>
      <c r="H9" t="s">
        <v>158</v>
      </c>
      <c r="M9" s="2" t="s">
        <v>165</v>
      </c>
    </row>
    <row r="10" spans="1:13" ht="15.75" x14ac:dyDescent="0.25">
      <c r="A10" s="1" t="s">
        <v>8</v>
      </c>
      <c r="H10" t="s">
        <v>159</v>
      </c>
      <c r="M10" s="2" t="s">
        <v>173</v>
      </c>
    </row>
    <row r="11" spans="1:13" ht="15.75" x14ac:dyDescent="0.25">
      <c r="A11" s="1" t="s">
        <v>1</v>
      </c>
      <c r="H11" t="s">
        <v>160</v>
      </c>
      <c r="M11" s="2" t="s">
        <v>174</v>
      </c>
    </row>
    <row r="12" spans="1:13" ht="15.75" x14ac:dyDescent="0.25">
      <c r="A12" s="1" t="s">
        <v>9</v>
      </c>
      <c r="H12" t="s">
        <v>161</v>
      </c>
      <c r="M12" s="2" t="s">
        <v>175</v>
      </c>
    </row>
    <row r="13" spans="1:13" ht="15.75" x14ac:dyDescent="0.25">
      <c r="A13" s="1" t="s">
        <v>10</v>
      </c>
      <c r="H13" t="s">
        <v>162</v>
      </c>
    </row>
    <row r="14" spans="1:13" ht="15.75" x14ac:dyDescent="0.25">
      <c r="A14" s="1" t="s">
        <v>11</v>
      </c>
      <c r="H14" t="s">
        <v>163</v>
      </c>
    </row>
    <row r="15" spans="1:13" ht="15.75" x14ac:dyDescent="0.25">
      <c r="A15" s="1" t="s">
        <v>12</v>
      </c>
    </row>
    <row r="16" spans="1:13" ht="15.75" x14ac:dyDescent="0.25">
      <c r="A16" s="1" t="s">
        <v>6</v>
      </c>
    </row>
    <row r="17" spans="1:23" ht="15.75" x14ac:dyDescent="0.25">
      <c r="A17" s="1" t="s">
        <v>13</v>
      </c>
    </row>
    <row r="18" spans="1:23" ht="15.75" x14ac:dyDescent="0.25">
      <c r="A18" s="1"/>
    </row>
    <row r="19" spans="1:23" ht="15.75" x14ac:dyDescent="0.25">
      <c r="A19" s="1" t="s">
        <v>14</v>
      </c>
    </row>
    <row r="20" spans="1:23" ht="15.75" x14ac:dyDescent="0.25">
      <c r="A20" s="1" t="s">
        <v>1</v>
      </c>
      <c r="G20" t="s">
        <v>177</v>
      </c>
      <c r="H20" s="3" t="s">
        <v>187</v>
      </c>
      <c r="K20" t="s">
        <v>176</v>
      </c>
      <c r="L20" s="3" t="s">
        <v>178</v>
      </c>
      <c r="P20" t="s">
        <v>177</v>
      </c>
      <c r="Q20" s="3" t="s">
        <v>187</v>
      </c>
      <c r="T20" s="3"/>
      <c r="U20" t="s">
        <v>176</v>
      </c>
      <c r="V20" s="3" t="s">
        <v>188</v>
      </c>
    </row>
    <row r="21" spans="1:23" ht="15.75" x14ac:dyDescent="0.25">
      <c r="A21" s="1" t="s">
        <v>15</v>
      </c>
      <c r="G21" t="s">
        <v>176</v>
      </c>
      <c r="H21" s="3" t="s">
        <v>188</v>
      </c>
      <c r="K21" t="s">
        <v>176</v>
      </c>
      <c r="L21" s="3" t="s">
        <v>179</v>
      </c>
      <c r="P21" t="s">
        <v>177</v>
      </c>
      <c r="Q21" s="3" t="s">
        <v>189</v>
      </c>
      <c r="T21" s="3"/>
      <c r="U21" t="s">
        <v>176</v>
      </c>
      <c r="V21" s="3" t="s">
        <v>190</v>
      </c>
    </row>
    <row r="22" spans="1:23" ht="15.75" x14ac:dyDescent="0.25">
      <c r="A22" s="1" t="s">
        <v>16</v>
      </c>
      <c r="G22" t="s">
        <v>177</v>
      </c>
      <c r="H22" s="3" t="s">
        <v>189</v>
      </c>
      <c r="K22" t="s">
        <v>176</v>
      </c>
      <c r="L22" s="3" t="s">
        <v>180</v>
      </c>
      <c r="P22" t="s">
        <v>177</v>
      </c>
      <c r="Q22" s="3" t="s">
        <v>191</v>
      </c>
      <c r="T22" s="3"/>
      <c r="U22" t="s">
        <v>176</v>
      </c>
      <c r="V22" s="3" t="s">
        <v>193</v>
      </c>
    </row>
    <row r="23" spans="1:23" ht="15.75" x14ac:dyDescent="0.25">
      <c r="A23" s="1" t="s">
        <v>17</v>
      </c>
      <c r="G23" t="s">
        <v>176</v>
      </c>
      <c r="H23" s="3" t="s">
        <v>190</v>
      </c>
      <c r="K23" t="s">
        <v>177</v>
      </c>
      <c r="L23" s="3" t="s">
        <v>181</v>
      </c>
      <c r="P23" t="s">
        <v>177</v>
      </c>
      <c r="Q23" s="3" t="s">
        <v>192</v>
      </c>
      <c r="T23" s="3"/>
      <c r="U23" t="s">
        <v>176</v>
      </c>
      <c r="V23" s="3" t="s">
        <v>199</v>
      </c>
    </row>
    <row r="24" spans="1:23" ht="15.75" x14ac:dyDescent="0.25">
      <c r="A24" s="1" t="s">
        <v>18</v>
      </c>
      <c r="G24" t="s">
        <v>177</v>
      </c>
      <c r="H24" s="3" t="s">
        <v>191</v>
      </c>
      <c r="K24" t="s">
        <v>176</v>
      </c>
      <c r="L24" s="3" t="s">
        <v>182</v>
      </c>
      <c r="P24" t="s">
        <v>177</v>
      </c>
      <c r="Q24" s="3" t="s">
        <v>194</v>
      </c>
      <c r="T24" s="3"/>
      <c r="U24" t="s">
        <v>176</v>
      </c>
      <c r="V24" s="3" t="s">
        <v>178</v>
      </c>
    </row>
    <row r="25" spans="1:23" ht="15.75" x14ac:dyDescent="0.25">
      <c r="A25" s="1" t="s">
        <v>6</v>
      </c>
      <c r="G25" t="s">
        <v>177</v>
      </c>
      <c r="H25" s="3" t="s">
        <v>192</v>
      </c>
      <c r="K25" t="s">
        <v>177</v>
      </c>
      <c r="L25" s="3" t="s">
        <v>183</v>
      </c>
      <c r="P25" t="s">
        <v>177</v>
      </c>
      <c r="Q25" s="3" t="s">
        <v>195</v>
      </c>
      <c r="T25" s="3"/>
      <c r="U25" t="s">
        <v>176</v>
      </c>
      <c r="V25" s="3" t="s">
        <v>179</v>
      </c>
    </row>
    <row r="26" spans="1:23" ht="15.75" x14ac:dyDescent="0.25">
      <c r="A26" s="1" t="s">
        <v>19</v>
      </c>
      <c r="G26" t="s">
        <v>176</v>
      </c>
      <c r="H26" s="3" t="s">
        <v>193</v>
      </c>
      <c r="K26" t="s">
        <v>176</v>
      </c>
      <c r="L26" s="3" t="s">
        <v>184</v>
      </c>
      <c r="P26" t="s">
        <v>177</v>
      </c>
      <c r="Q26" s="3" t="s">
        <v>196</v>
      </c>
      <c r="T26" s="3"/>
      <c r="U26" t="s">
        <v>176</v>
      </c>
      <c r="V26" s="3" t="s">
        <v>180</v>
      </c>
    </row>
    <row r="27" spans="1:23" ht="15.75" x14ac:dyDescent="0.25">
      <c r="A27" s="1"/>
      <c r="G27" t="s">
        <v>177</v>
      </c>
      <c r="H27" s="3" t="s">
        <v>194</v>
      </c>
      <c r="K27" t="s">
        <v>177</v>
      </c>
      <c r="L27" s="3" t="s">
        <v>185</v>
      </c>
      <c r="P27" t="s">
        <v>177</v>
      </c>
      <c r="Q27" s="3" t="s">
        <v>197</v>
      </c>
      <c r="T27" s="3"/>
      <c r="U27" t="s">
        <v>176</v>
      </c>
      <c r="V27" s="3" t="s">
        <v>182</v>
      </c>
    </row>
    <row r="28" spans="1:23" ht="15.75" x14ac:dyDescent="0.25">
      <c r="A28" s="1" t="s">
        <v>20</v>
      </c>
      <c r="G28" t="s">
        <v>177</v>
      </c>
      <c r="H28" s="3" t="s">
        <v>195</v>
      </c>
      <c r="K28" t="s">
        <v>177</v>
      </c>
      <c r="L28" s="3" t="s">
        <v>186</v>
      </c>
      <c r="P28" t="s">
        <v>177</v>
      </c>
      <c r="Q28" s="3" t="s">
        <v>198</v>
      </c>
      <c r="T28" s="3"/>
      <c r="U28" t="s">
        <v>176</v>
      </c>
      <c r="V28" s="3" t="s">
        <v>184</v>
      </c>
    </row>
    <row r="29" spans="1:23" ht="15.75" x14ac:dyDescent="0.25">
      <c r="A29" s="1" t="s">
        <v>1</v>
      </c>
      <c r="G29" t="s">
        <v>177</v>
      </c>
      <c r="H29" s="3" t="s">
        <v>196</v>
      </c>
      <c r="K29" t="s">
        <v>176</v>
      </c>
      <c r="L29" s="5" t="s">
        <v>201</v>
      </c>
      <c r="M29" s="6"/>
      <c r="P29" t="s">
        <v>177</v>
      </c>
      <c r="Q29" s="3" t="s">
        <v>200</v>
      </c>
      <c r="T29" s="4"/>
      <c r="U29" t="s">
        <v>176</v>
      </c>
      <c r="V29" s="5" t="s">
        <v>201</v>
      </c>
      <c r="W29" s="6"/>
    </row>
    <row r="30" spans="1:23" ht="15.75" x14ac:dyDescent="0.25">
      <c r="A30" s="1" t="s">
        <v>21</v>
      </c>
      <c r="G30" t="s">
        <v>177</v>
      </c>
      <c r="H30" s="3" t="s">
        <v>197</v>
      </c>
      <c r="K30" t="s">
        <v>177</v>
      </c>
      <c r="L30" s="5" t="s">
        <v>202</v>
      </c>
      <c r="M30" s="6"/>
      <c r="P30" t="s">
        <v>177</v>
      </c>
      <c r="Q30" s="3" t="s">
        <v>181</v>
      </c>
      <c r="T30" s="4"/>
      <c r="U30" t="s">
        <v>176</v>
      </c>
      <c r="V30" s="4" t="s">
        <v>203</v>
      </c>
    </row>
    <row r="31" spans="1:23" ht="15.75" x14ac:dyDescent="0.25">
      <c r="A31" s="1" t="s">
        <v>22</v>
      </c>
      <c r="G31" t="s">
        <v>177</v>
      </c>
      <c r="H31" s="3" t="s">
        <v>198</v>
      </c>
      <c r="P31" t="s">
        <v>177</v>
      </c>
      <c r="Q31" s="3" t="s">
        <v>183</v>
      </c>
      <c r="T31" s="4"/>
      <c r="U31" t="s">
        <v>176</v>
      </c>
      <c r="V31" s="4" t="s">
        <v>204</v>
      </c>
    </row>
    <row r="32" spans="1:23" ht="15.75" x14ac:dyDescent="0.25">
      <c r="A32" s="1" t="s">
        <v>23</v>
      </c>
      <c r="G32" t="s">
        <v>176</v>
      </c>
      <c r="H32" s="3" t="s">
        <v>199</v>
      </c>
      <c r="P32" t="s">
        <v>177</v>
      </c>
      <c r="Q32" s="3" t="s">
        <v>185</v>
      </c>
    </row>
    <row r="33" spans="1:18" ht="15.75" x14ac:dyDescent="0.25">
      <c r="A33" s="1" t="s">
        <v>24</v>
      </c>
      <c r="G33" t="s">
        <v>177</v>
      </c>
      <c r="H33" s="3" t="s">
        <v>200</v>
      </c>
      <c r="K33" t="s">
        <v>176</v>
      </c>
      <c r="L33" s="4" t="s">
        <v>203</v>
      </c>
      <c r="P33" t="s">
        <v>177</v>
      </c>
      <c r="Q33" s="3" t="s">
        <v>186</v>
      </c>
    </row>
    <row r="34" spans="1:18" ht="15.75" x14ac:dyDescent="0.25">
      <c r="A34" s="1" t="s">
        <v>6</v>
      </c>
      <c r="K34" t="s">
        <v>176</v>
      </c>
      <c r="L34" s="4" t="s">
        <v>204</v>
      </c>
      <c r="P34" t="s">
        <v>177</v>
      </c>
      <c r="Q34" s="5" t="s">
        <v>202</v>
      </c>
      <c r="R34" s="6"/>
    </row>
    <row r="35" spans="1:18" ht="15.75" x14ac:dyDescent="0.25">
      <c r="A35" s="1" t="s">
        <v>25</v>
      </c>
    </row>
    <row r="36" spans="1:18" ht="15.75" x14ac:dyDescent="0.25">
      <c r="A36" s="1"/>
    </row>
    <row r="37" spans="1:18" ht="15.75" x14ac:dyDescent="0.25">
      <c r="A37" s="1" t="s">
        <v>26</v>
      </c>
    </row>
    <row r="38" spans="1:18" ht="15.75" x14ac:dyDescent="0.25">
      <c r="A38" s="1" t="s">
        <v>1</v>
      </c>
    </row>
    <row r="39" spans="1:18" ht="15.75" x14ac:dyDescent="0.25">
      <c r="A39" s="1" t="s">
        <v>27</v>
      </c>
    </row>
    <row r="40" spans="1:18" ht="15.75" x14ac:dyDescent="0.25">
      <c r="A40" s="1" t="s">
        <v>28</v>
      </c>
    </row>
    <row r="41" spans="1:18" ht="15.75" x14ac:dyDescent="0.25">
      <c r="A41" s="1" t="s">
        <v>23</v>
      </c>
    </row>
    <row r="42" spans="1:18" ht="15.75" x14ac:dyDescent="0.25">
      <c r="A42" s="1" t="s">
        <v>29</v>
      </c>
    </row>
    <row r="43" spans="1:18" ht="15.75" x14ac:dyDescent="0.25">
      <c r="A43" s="1" t="s">
        <v>6</v>
      </c>
    </row>
    <row r="44" spans="1:18" ht="15.75" x14ac:dyDescent="0.25">
      <c r="A44" s="1" t="s">
        <v>30</v>
      </c>
    </row>
    <row r="45" spans="1:18" ht="15.75" x14ac:dyDescent="0.25">
      <c r="A45" s="1"/>
    </row>
    <row r="46" spans="1:18" ht="15.75" x14ac:dyDescent="0.25">
      <c r="A46" s="1"/>
    </row>
    <row r="47" spans="1:18" ht="15.75" x14ac:dyDescent="0.25">
      <c r="A47" s="1"/>
    </row>
    <row r="48" spans="1:18" ht="15.75" x14ac:dyDescent="0.25">
      <c r="A48" s="1" t="s">
        <v>31</v>
      </c>
    </row>
    <row r="49" spans="1:1" ht="15.75" x14ac:dyDescent="0.25">
      <c r="A49" s="1" t="s">
        <v>1</v>
      </c>
    </row>
    <row r="50" spans="1:1" ht="15.75" x14ac:dyDescent="0.25">
      <c r="A50" s="1" t="s">
        <v>32</v>
      </c>
    </row>
    <row r="51" spans="1:1" ht="15.75" x14ac:dyDescent="0.25">
      <c r="A51" s="1" t="s">
        <v>33</v>
      </c>
    </row>
    <row r="52" spans="1:1" ht="15.75" x14ac:dyDescent="0.25">
      <c r="A52" s="1" t="s">
        <v>34</v>
      </c>
    </row>
    <row r="53" spans="1:1" ht="15.75" x14ac:dyDescent="0.25">
      <c r="A53" s="1" t="s">
        <v>35</v>
      </c>
    </row>
    <row r="54" spans="1:1" ht="15.75" x14ac:dyDescent="0.25">
      <c r="A54" s="1" t="s">
        <v>6</v>
      </c>
    </row>
    <row r="55" spans="1:1" ht="15.75" x14ac:dyDescent="0.25">
      <c r="A55" s="1" t="s">
        <v>36</v>
      </c>
    </row>
    <row r="56" spans="1:1" ht="15.75" x14ac:dyDescent="0.25">
      <c r="A56" s="1"/>
    </row>
    <row r="57" spans="1:1" ht="15.75" x14ac:dyDescent="0.25">
      <c r="A57" s="1" t="s">
        <v>37</v>
      </c>
    </row>
    <row r="58" spans="1:1" ht="15.75" x14ac:dyDescent="0.25">
      <c r="A58" s="1" t="s">
        <v>1</v>
      </c>
    </row>
    <row r="59" spans="1:1" ht="15.75" x14ac:dyDescent="0.25">
      <c r="A59" s="1" t="s">
        <v>38</v>
      </c>
    </row>
    <row r="60" spans="1:1" ht="15.75" x14ac:dyDescent="0.25">
      <c r="A60" s="1" t="s">
        <v>39</v>
      </c>
    </row>
    <row r="61" spans="1:1" ht="15.75" x14ac:dyDescent="0.25">
      <c r="A61" s="1" t="s">
        <v>40</v>
      </c>
    </row>
    <row r="62" spans="1:1" ht="15.75" x14ac:dyDescent="0.25">
      <c r="A62" s="1" t="s">
        <v>41</v>
      </c>
    </row>
    <row r="63" spans="1:1" ht="15.75" x14ac:dyDescent="0.25">
      <c r="A63" s="1" t="s">
        <v>6</v>
      </c>
    </row>
    <row r="64" spans="1:1" ht="15.75" x14ac:dyDescent="0.25">
      <c r="A64" s="1" t="s">
        <v>42</v>
      </c>
    </row>
    <row r="65" spans="1:1" ht="15.75" x14ac:dyDescent="0.25">
      <c r="A65" s="1"/>
    </row>
    <row r="66" spans="1:1" ht="15.75" x14ac:dyDescent="0.25">
      <c r="A66" s="1" t="s">
        <v>43</v>
      </c>
    </row>
    <row r="67" spans="1:1" ht="15.75" x14ac:dyDescent="0.25">
      <c r="A67" s="1" t="s">
        <v>1</v>
      </c>
    </row>
    <row r="68" spans="1:1" ht="15.75" x14ac:dyDescent="0.25">
      <c r="A68" s="1" t="s">
        <v>44</v>
      </c>
    </row>
    <row r="69" spans="1:1" ht="15.75" x14ac:dyDescent="0.25">
      <c r="A69" s="1" t="s">
        <v>3</v>
      </c>
    </row>
    <row r="70" spans="1:1" ht="15.75" x14ac:dyDescent="0.25">
      <c r="A70" s="1" t="s">
        <v>45</v>
      </c>
    </row>
    <row r="71" spans="1:1" ht="15.75" x14ac:dyDescent="0.25">
      <c r="A71" s="1" t="s">
        <v>46</v>
      </c>
    </row>
    <row r="72" spans="1:1" ht="15.75" x14ac:dyDescent="0.25">
      <c r="A72" s="1" t="s">
        <v>6</v>
      </c>
    </row>
    <row r="73" spans="1:1" ht="15.75" x14ac:dyDescent="0.25">
      <c r="A73" s="1" t="s">
        <v>47</v>
      </c>
    </row>
    <row r="74" spans="1:1" ht="15.75" x14ac:dyDescent="0.25">
      <c r="A74" s="1"/>
    </row>
    <row r="75" spans="1:1" ht="15.75" x14ac:dyDescent="0.25">
      <c r="A75" s="1" t="s">
        <v>48</v>
      </c>
    </row>
    <row r="76" spans="1:1" ht="15.75" x14ac:dyDescent="0.25">
      <c r="A76" s="1" t="s">
        <v>1</v>
      </c>
    </row>
    <row r="77" spans="1:1" ht="15.75" x14ac:dyDescent="0.25">
      <c r="A77" s="1" t="s">
        <v>49</v>
      </c>
    </row>
    <row r="78" spans="1:1" ht="15.75" x14ac:dyDescent="0.25">
      <c r="A78" s="1" t="s">
        <v>33</v>
      </c>
    </row>
    <row r="79" spans="1:1" ht="15.75" x14ac:dyDescent="0.25">
      <c r="A79" s="1" t="s">
        <v>50</v>
      </c>
    </row>
    <row r="80" spans="1:1" ht="15.75" x14ac:dyDescent="0.25">
      <c r="A80" s="1" t="s">
        <v>51</v>
      </c>
    </row>
    <row r="81" spans="1:1" ht="15.75" x14ac:dyDescent="0.25">
      <c r="A81" s="1" t="s">
        <v>6</v>
      </c>
    </row>
    <row r="82" spans="1:1" ht="15.75" x14ac:dyDescent="0.25">
      <c r="A82" s="1" t="s">
        <v>52</v>
      </c>
    </row>
    <row r="83" spans="1:1" ht="15.75" x14ac:dyDescent="0.25">
      <c r="A83" s="1"/>
    </row>
    <row r="84" spans="1:1" ht="15.75" x14ac:dyDescent="0.25">
      <c r="A84" s="1" t="s">
        <v>53</v>
      </c>
    </row>
    <row r="85" spans="1:1" ht="15.75" x14ac:dyDescent="0.25">
      <c r="A85" s="1" t="s">
        <v>1</v>
      </c>
    </row>
    <row r="86" spans="1:1" ht="15.75" x14ac:dyDescent="0.25">
      <c r="A86" s="1" t="s">
        <v>54</v>
      </c>
    </row>
    <row r="87" spans="1:1" ht="15.75" x14ac:dyDescent="0.25">
      <c r="A87" s="1" t="s">
        <v>55</v>
      </c>
    </row>
    <row r="88" spans="1:1" ht="15.75" x14ac:dyDescent="0.25">
      <c r="A88" s="1" t="s">
        <v>56</v>
      </c>
    </row>
    <row r="89" spans="1:1" ht="15.75" x14ac:dyDescent="0.25">
      <c r="A89" s="1" t="s">
        <v>57</v>
      </c>
    </row>
    <row r="90" spans="1:1" ht="15.75" x14ac:dyDescent="0.25">
      <c r="A90" s="1" t="s">
        <v>6</v>
      </c>
    </row>
    <row r="91" spans="1:1" ht="15.75" x14ac:dyDescent="0.25">
      <c r="A91" s="1" t="s">
        <v>58</v>
      </c>
    </row>
    <row r="92" spans="1:1" ht="15.75" x14ac:dyDescent="0.25">
      <c r="A92" s="1"/>
    </row>
    <row r="93" spans="1:1" ht="15.75" x14ac:dyDescent="0.25">
      <c r="A93" s="1"/>
    </row>
    <row r="94" spans="1:1" ht="15.75" x14ac:dyDescent="0.25">
      <c r="A94" s="1"/>
    </row>
    <row r="95" spans="1:1" ht="15.75" x14ac:dyDescent="0.25">
      <c r="A95" s="1" t="s">
        <v>59</v>
      </c>
    </row>
    <row r="96" spans="1:1" ht="15.75" x14ac:dyDescent="0.25">
      <c r="A96" s="1" t="s">
        <v>1</v>
      </c>
    </row>
    <row r="97" spans="1:1" ht="15.75" x14ac:dyDescent="0.25">
      <c r="A97" s="1" t="s">
        <v>60</v>
      </c>
    </row>
    <row r="98" spans="1:1" ht="15.75" x14ac:dyDescent="0.25">
      <c r="A98" s="1" t="s">
        <v>61</v>
      </c>
    </row>
    <row r="99" spans="1:1" ht="15.75" x14ac:dyDescent="0.25">
      <c r="A99" s="1" t="s">
        <v>62</v>
      </c>
    </row>
    <row r="100" spans="1:1" ht="15.75" x14ac:dyDescent="0.25">
      <c r="A100" s="1" t="s">
        <v>63</v>
      </c>
    </row>
    <row r="101" spans="1:1" ht="15.75" x14ac:dyDescent="0.25">
      <c r="A101" s="1" t="s">
        <v>6</v>
      </c>
    </row>
    <row r="102" spans="1:1" ht="15.75" x14ac:dyDescent="0.25">
      <c r="A102" s="1" t="s">
        <v>64</v>
      </c>
    </row>
    <row r="103" spans="1:1" ht="15.75" x14ac:dyDescent="0.25">
      <c r="A103" s="1"/>
    </row>
    <row r="104" spans="1:1" ht="15.75" x14ac:dyDescent="0.25">
      <c r="A104" s="1" t="s">
        <v>65</v>
      </c>
    </row>
    <row r="105" spans="1:1" ht="15.75" x14ac:dyDescent="0.25">
      <c r="A105" s="1" t="s">
        <v>1</v>
      </c>
    </row>
    <row r="106" spans="1:1" ht="15.75" x14ac:dyDescent="0.25">
      <c r="A106" s="1" t="s">
        <v>66</v>
      </c>
    </row>
    <row r="107" spans="1:1" ht="15.75" x14ac:dyDescent="0.25">
      <c r="A107" s="1" t="s">
        <v>67</v>
      </c>
    </row>
    <row r="108" spans="1:1" ht="15.75" x14ac:dyDescent="0.25">
      <c r="A108" s="1" t="s">
        <v>68</v>
      </c>
    </row>
    <row r="109" spans="1:1" ht="15.75" x14ac:dyDescent="0.25">
      <c r="A109" s="1" t="s">
        <v>69</v>
      </c>
    </row>
    <row r="110" spans="1:1" ht="15.75" x14ac:dyDescent="0.25">
      <c r="A110" s="1" t="s">
        <v>6</v>
      </c>
    </row>
    <row r="111" spans="1:1" ht="15.75" x14ac:dyDescent="0.25">
      <c r="A111" s="1" t="s">
        <v>70</v>
      </c>
    </row>
    <row r="112" spans="1:1" ht="15.75" x14ac:dyDescent="0.25">
      <c r="A112" s="1"/>
    </row>
    <row r="113" spans="1:1" ht="15.75" x14ac:dyDescent="0.25">
      <c r="A113" s="1" t="s">
        <v>71</v>
      </c>
    </row>
    <row r="114" spans="1:1" ht="15.75" x14ac:dyDescent="0.25">
      <c r="A114" s="1" t="s">
        <v>1</v>
      </c>
    </row>
    <row r="115" spans="1:1" ht="15.75" x14ac:dyDescent="0.25">
      <c r="A115" s="1" t="s">
        <v>72</v>
      </c>
    </row>
    <row r="116" spans="1:1" ht="15.75" x14ac:dyDescent="0.25">
      <c r="A116" s="1" t="s">
        <v>73</v>
      </c>
    </row>
    <row r="117" spans="1:1" ht="15.75" x14ac:dyDescent="0.25">
      <c r="A117" s="1" t="s">
        <v>74</v>
      </c>
    </row>
    <row r="118" spans="1:1" ht="15.75" x14ac:dyDescent="0.25">
      <c r="A118" s="1" t="s">
        <v>75</v>
      </c>
    </row>
    <row r="119" spans="1:1" ht="15.75" x14ac:dyDescent="0.25">
      <c r="A119" s="1" t="s">
        <v>6</v>
      </c>
    </row>
    <row r="120" spans="1:1" ht="15.75" x14ac:dyDescent="0.25">
      <c r="A120" s="1" t="s">
        <v>76</v>
      </c>
    </row>
    <row r="121" spans="1:1" ht="15.75" x14ac:dyDescent="0.25">
      <c r="A121" s="1"/>
    </row>
    <row r="122" spans="1:1" ht="15.75" x14ac:dyDescent="0.25">
      <c r="A122" s="1" t="s">
        <v>77</v>
      </c>
    </row>
    <row r="123" spans="1:1" ht="15.75" x14ac:dyDescent="0.25">
      <c r="A123" s="1" t="s">
        <v>1</v>
      </c>
    </row>
    <row r="124" spans="1:1" ht="15.75" x14ac:dyDescent="0.25">
      <c r="A124" s="1" t="s">
        <v>78</v>
      </c>
    </row>
    <row r="125" spans="1:1" ht="15.75" x14ac:dyDescent="0.25">
      <c r="A125" s="1" t="s">
        <v>10</v>
      </c>
    </row>
    <row r="126" spans="1:1" ht="15.75" x14ac:dyDescent="0.25">
      <c r="A126" s="1" t="s">
        <v>79</v>
      </c>
    </row>
    <row r="127" spans="1:1" ht="15.75" x14ac:dyDescent="0.25">
      <c r="A127" s="1" t="s">
        <v>80</v>
      </c>
    </row>
    <row r="128" spans="1:1" ht="15.75" x14ac:dyDescent="0.25">
      <c r="A128" s="1" t="s">
        <v>6</v>
      </c>
    </row>
    <row r="129" spans="1:1" ht="15.75" x14ac:dyDescent="0.25">
      <c r="A129" s="1" t="s">
        <v>81</v>
      </c>
    </row>
    <row r="130" spans="1:1" ht="15.75" x14ac:dyDescent="0.25">
      <c r="A130" s="1"/>
    </row>
    <row r="131" spans="1:1" ht="15.75" x14ac:dyDescent="0.25">
      <c r="A131" s="1" t="s">
        <v>82</v>
      </c>
    </row>
    <row r="132" spans="1:1" ht="15.75" x14ac:dyDescent="0.25">
      <c r="A132" s="1" t="s">
        <v>1</v>
      </c>
    </row>
    <row r="133" spans="1:1" ht="15.75" x14ac:dyDescent="0.25">
      <c r="A133" s="1" t="s">
        <v>83</v>
      </c>
    </row>
    <row r="134" spans="1:1" ht="15.75" x14ac:dyDescent="0.25">
      <c r="A134" s="1" t="s">
        <v>84</v>
      </c>
    </row>
    <row r="135" spans="1:1" ht="15.75" x14ac:dyDescent="0.25">
      <c r="A135" s="1" t="s">
        <v>56</v>
      </c>
    </row>
    <row r="136" spans="1:1" ht="15.75" x14ac:dyDescent="0.25">
      <c r="A136" s="1" t="s">
        <v>85</v>
      </c>
    </row>
    <row r="137" spans="1:1" ht="15.75" x14ac:dyDescent="0.25">
      <c r="A137" s="1" t="s">
        <v>6</v>
      </c>
    </row>
    <row r="138" spans="1:1" ht="15.75" x14ac:dyDescent="0.25">
      <c r="A138" s="1" t="s">
        <v>86</v>
      </c>
    </row>
    <row r="139" spans="1:1" ht="15.75" x14ac:dyDescent="0.25">
      <c r="A139" s="1"/>
    </row>
    <row r="140" spans="1:1" ht="15.75" x14ac:dyDescent="0.25">
      <c r="A140" s="1"/>
    </row>
    <row r="141" spans="1:1" ht="15.75" x14ac:dyDescent="0.25">
      <c r="A141" s="1"/>
    </row>
    <row r="142" spans="1:1" ht="15.75" x14ac:dyDescent="0.25">
      <c r="A142" s="1" t="s">
        <v>87</v>
      </c>
    </row>
    <row r="143" spans="1:1" ht="15.75" x14ac:dyDescent="0.25">
      <c r="A143" s="1" t="s">
        <v>1</v>
      </c>
    </row>
    <row r="144" spans="1:1" ht="15.75" x14ac:dyDescent="0.25">
      <c r="A144" s="1" t="s">
        <v>88</v>
      </c>
    </row>
    <row r="145" spans="1:1" ht="15.75" x14ac:dyDescent="0.25">
      <c r="A145" s="1" t="s">
        <v>89</v>
      </c>
    </row>
    <row r="146" spans="1:1" ht="15.75" x14ac:dyDescent="0.25">
      <c r="A146" s="1" t="s">
        <v>90</v>
      </c>
    </row>
    <row r="147" spans="1:1" ht="15.75" x14ac:dyDescent="0.25">
      <c r="A147" s="1" t="s">
        <v>91</v>
      </c>
    </row>
    <row r="148" spans="1:1" ht="15.75" x14ac:dyDescent="0.25">
      <c r="A148" s="1" t="s">
        <v>92</v>
      </c>
    </row>
    <row r="149" spans="1:1" ht="15.75" x14ac:dyDescent="0.25">
      <c r="A149" s="1" t="s">
        <v>93</v>
      </c>
    </row>
    <row r="150" spans="1:1" ht="15.75" x14ac:dyDescent="0.25">
      <c r="A150" s="1"/>
    </row>
    <row r="151" spans="1:1" ht="15.75" x14ac:dyDescent="0.25">
      <c r="A151" s="1" t="s">
        <v>94</v>
      </c>
    </row>
    <row r="152" spans="1:1" ht="15.75" x14ac:dyDescent="0.25">
      <c r="A152" s="1" t="s">
        <v>1</v>
      </c>
    </row>
    <row r="153" spans="1:1" ht="15.75" x14ac:dyDescent="0.25">
      <c r="A153" s="1" t="s">
        <v>95</v>
      </c>
    </row>
    <row r="154" spans="1:1" ht="15.75" x14ac:dyDescent="0.25">
      <c r="A154" s="1" t="s">
        <v>96</v>
      </c>
    </row>
    <row r="155" spans="1:1" ht="15.75" x14ac:dyDescent="0.25">
      <c r="A155" s="1" t="s">
        <v>97</v>
      </c>
    </row>
    <row r="156" spans="1:1" ht="15.75" x14ac:dyDescent="0.25">
      <c r="A156" s="1" t="s">
        <v>98</v>
      </c>
    </row>
    <row r="157" spans="1:1" ht="15.75" x14ac:dyDescent="0.25">
      <c r="A157" s="1" t="s">
        <v>6</v>
      </c>
    </row>
    <row r="158" spans="1:1" ht="15.75" x14ac:dyDescent="0.25">
      <c r="A158" s="1" t="s">
        <v>99</v>
      </c>
    </row>
    <row r="159" spans="1:1" ht="15.75" x14ac:dyDescent="0.25">
      <c r="A159" s="1"/>
    </row>
    <row r="160" spans="1:1" ht="15.75" x14ac:dyDescent="0.25">
      <c r="A160" s="1" t="s">
        <v>100</v>
      </c>
    </row>
    <row r="161" spans="1:1" ht="15.75" x14ac:dyDescent="0.25">
      <c r="A161" s="1" t="s">
        <v>1</v>
      </c>
    </row>
    <row r="162" spans="1:1" ht="15.75" x14ac:dyDescent="0.25">
      <c r="A162" s="1" t="s">
        <v>101</v>
      </c>
    </row>
    <row r="163" spans="1:1" ht="15.75" x14ac:dyDescent="0.25">
      <c r="A163" s="1" t="s">
        <v>102</v>
      </c>
    </row>
    <row r="164" spans="1:1" ht="15.75" x14ac:dyDescent="0.25">
      <c r="A164" s="1" t="s">
        <v>23</v>
      </c>
    </row>
    <row r="165" spans="1:1" ht="15.75" x14ac:dyDescent="0.25">
      <c r="A165" s="1" t="s">
        <v>103</v>
      </c>
    </row>
    <row r="166" spans="1:1" ht="15.75" x14ac:dyDescent="0.25">
      <c r="A166" s="1" t="s">
        <v>6</v>
      </c>
    </row>
    <row r="167" spans="1:1" ht="15.75" x14ac:dyDescent="0.25">
      <c r="A167" s="1" t="s">
        <v>104</v>
      </c>
    </row>
    <row r="168" spans="1:1" ht="15.75" x14ac:dyDescent="0.25">
      <c r="A168" s="1"/>
    </row>
    <row r="169" spans="1:1" ht="15.75" x14ac:dyDescent="0.25">
      <c r="A169" s="1" t="s">
        <v>105</v>
      </c>
    </row>
    <row r="170" spans="1:1" ht="15.75" x14ac:dyDescent="0.25">
      <c r="A170" s="1" t="s">
        <v>1</v>
      </c>
    </row>
    <row r="171" spans="1:1" ht="15.75" x14ac:dyDescent="0.25">
      <c r="A171" s="1" t="s">
        <v>106</v>
      </c>
    </row>
    <row r="172" spans="1:1" ht="15.75" x14ac:dyDescent="0.25">
      <c r="A172" s="1" t="s">
        <v>107</v>
      </c>
    </row>
    <row r="173" spans="1:1" ht="15.75" x14ac:dyDescent="0.25">
      <c r="A173" s="1" t="s">
        <v>108</v>
      </c>
    </row>
    <row r="174" spans="1:1" ht="15.75" x14ac:dyDescent="0.25">
      <c r="A174" s="1" t="s">
        <v>109</v>
      </c>
    </row>
    <row r="175" spans="1:1" ht="15.75" x14ac:dyDescent="0.25">
      <c r="A175" s="1" t="s">
        <v>6</v>
      </c>
    </row>
    <row r="176" spans="1:1" ht="15.75" x14ac:dyDescent="0.25">
      <c r="A176" s="1" t="s">
        <v>110</v>
      </c>
    </row>
    <row r="177" spans="1:1" ht="15.75" x14ac:dyDescent="0.25">
      <c r="A177" s="1"/>
    </row>
    <row r="178" spans="1:1" ht="15.75" x14ac:dyDescent="0.25">
      <c r="A178" s="1" t="s">
        <v>111</v>
      </c>
    </row>
    <row r="179" spans="1:1" ht="15.75" x14ac:dyDescent="0.25">
      <c r="A179" s="1" t="s">
        <v>1</v>
      </c>
    </row>
    <row r="180" spans="1:1" ht="15.75" x14ac:dyDescent="0.25">
      <c r="A180" s="1" t="s">
        <v>112</v>
      </c>
    </row>
    <row r="181" spans="1:1" ht="15.75" x14ac:dyDescent="0.25">
      <c r="A181" s="1" t="s">
        <v>113</v>
      </c>
    </row>
    <row r="182" spans="1:1" ht="15.75" x14ac:dyDescent="0.25">
      <c r="A182" s="1" t="s">
        <v>114</v>
      </c>
    </row>
    <row r="183" spans="1:1" ht="15.75" x14ac:dyDescent="0.25">
      <c r="A183" s="1" t="s">
        <v>109</v>
      </c>
    </row>
    <row r="184" spans="1:1" ht="15.75" x14ac:dyDescent="0.25">
      <c r="A184" s="1" t="s">
        <v>6</v>
      </c>
    </row>
    <row r="185" spans="1:1" ht="15.75" x14ac:dyDescent="0.25">
      <c r="A185" s="1" t="s">
        <v>115</v>
      </c>
    </row>
    <row r="186" spans="1:1" ht="15.75" x14ac:dyDescent="0.25">
      <c r="A186" s="1"/>
    </row>
    <row r="187" spans="1:1" ht="15.75" x14ac:dyDescent="0.25">
      <c r="A187" s="1"/>
    </row>
    <row r="188" spans="1:1" ht="15.75" x14ac:dyDescent="0.25">
      <c r="A188" s="1"/>
    </row>
    <row r="189" spans="1:1" ht="15.75" x14ac:dyDescent="0.25">
      <c r="A189" s="1" t="s">
        <v>116</v>
      </c>
    </row>
    <row r="190" spans="1:1" ht="15.75" x14ac:dyDescent="0.25">
      <c r="A190" s="1" t="s">
        <v>1</v>
      </c>
    </row>
    <row r="191" spans="1:1" ht="15.75" x14ac:dyDescent="0.25">
      <c r="A191" s="1" t="s">
        <v>117</v>
      </c>
    </row>
    <row r="192" spans="1:1" ht="15.75" x14ac:dyDescent="0.25">
      <c r="A192" s="1" t="s">
        <v>118</v>
      </c>
    </row>
    <row r="193" spans="1:1" ht="15.75" x14ac:dyDescent="0.25">
      <c r="A193" s="1" t="s">
        <v>23</v>
      </c>
    </row>
    <row r="194" spans="1:1" ht="15.75" x14ac:dyDescent="0.25">
      <c r="A194" s="1" t="s">
        <v>119</v>
      </c>
    </row>
    <row r="195" spans="1:1" ht="15.75" x14ac:dyDescent="0.25">
      <c r="A195" s="1" t="s">
        <v>6</v>
      </c>
    </row>
    <row r="196" spans="1:1" ht="15.75" x14ac:dyDescent="0.25">
      <c r="A196" s="1" t="s">
        <v>120</v>
      </c>
    </row>
    <row r="197" spans="1:1" ht="15.75" x14ac:dyDescent="0.25">
      <c r="A197" s="1"/>
    </row>
    <row r="198" spans="1:1" ht="15.75" x14ac:dyDescent="0.25">
      <c r="A198" s="1" t="s">
        <v>121</v>
      </c>
    </row>
    <row r="199" spans="1:1" ht="15.75" x14ac:dyDescent="0.25">
      <c r="A199" s="1" t="s">
        <v>1</v>
      </c>
    </row>
    <row r="200" spans="1:1" ht="15.75" x14ac:dyDescent="0.25">
      <c r="A200" s="1" t="s">
        <v>122</v>
      </c>
    </row>
    <row r="201" spans="1:1" ht="15.75" x14ac:dyDescent="0.25">
      <c r="A201" s="1" t="s">
        <v>123</v>
      </c>
    </row>
    <row r="202" spans="1:1" ht="15.75" x14ac:dyDescent="0.25">
      <c r="A202" s="1" t="s">
        <v>45</v>
      </c>
    </row>
    <row r="203" spans="1:1" ht="15.75" x14ac:dyDescent="0.25">
      <c r="A203" s="1" t="s">
        <v>124</v>
      </c>
    </row>
    <row r="204" spans="1:1" ht="15.75" x14ac:dyDescent="0.25">
      <c r="A204" s="1" t="s">
        <v>6</v>
      </c>
    </row>
    <row r="205" spans="1:1" ht="15.75" x14ac:dyDescent="0.25">
      <c r="A205" s="1" t="s">
        <v>125</v>
      </c>
    </row>
    <row r="206" spans="1:1" ht="15.75" x14ac:dyDescent="0.25">
      <c r="A206" s="1"/>
    </row>
    <row r="207" spans="1:1" ht="15.75" x14ac:dyDescent="0.25">
      <c r="A207" s="1" t="s">
        <v>126</v>
      </c>
    </row>
    <row r="208" spans="1:1" ht="15.75" x14ac:dyDescent="0.25">
      <c r="A208" s="1" t="s">
        <v>1</v>
      </c>
    </row>
    <row r="209" spans="1:1" ht="15.75" x14ac:dyDescent="0.25">
      <c r="A209" s="1" t="s">
        <v>127</v>
      </c>
    </row>
    <row r="210" spans="1:1" ht="15.75" x14ac:dyDescent="0.25">
      <c r="A210" s="1" t="s">
        <v>128</v>
      </c>
    </row>
    <row r="211" spans="1:1" ht="15.75" x14ac:dyDescent="0.25">
      <c r="A211" s="1" t="s">
        <v>129</v>
      </c>
    </row>
    <row r="212" spans="1:1" ht="15.75" x14ac:dyDescent="0.25">
      <c r="A212" s="1" t="s">
        <v>130</v>
      </c>
    </row>
    <row r="213" spans="1:1" ht="15.75" x14ac:dyDescent="0.25">
      <c r="A213" s="1" t="s">
        <v>6</v>
      </c>
    </row>
    <row r="214" spans="1:1" ht="15.75" x14ac:dyDescent="0.25">
      <c r="A214" s="1" t="s">
        <v>131</v>
      </c>
    </row>
    <row r="215" spans="1:1" ht="15.75" x14ac:dyDescent="0.25">
      <c r="A215" s="1"/>
    </row>
    <row r="216" spans="1:1" ht="15.75" x14ac:dyDescent="0.25">
      <c r="A216" s="1" t="s">
        <v>132</v>
      </c>
    </row>
    <row r="217" spans="1:1" ht="15.75" x14ac:dyDescent="0.25">
      <c r="A217" s="1" t="s">
        <v>1</v>
      </c>
    </row>
    <row r="218" spans="1:1" ht="15.75" x14ac:dyDescent="0.25">
      <c r="A218" s="1" t="s">
        <v>133</v>
      </c>
    </row>
    <row r="219" spans="1:1" ht="15.75" x14ac:dyDescent="0.25">
      <c r="A219" s="1" t="s">
        <v>134</v>
      </c>
    </row>
    <row r="220" spans="1:1" ht="15.75" x14ac:dyDescent="0.25">
      <c r="A220" s="1" t="s">
        <v>135</v>
      </c>
    </row>
    <row r="221" spans="1:1" ht="15.75" x14ac:dyDescent="0.25">
      <c r="A221" s="1" t="s">
        <v>136</v>
      </c>
    </row>
    <row r="222" spans="1:1" ht="15.75" x14ac:dyDescent="0.25">
      <c r="A222" s="1" t="s">
        <v>92</v>
      </c>
    </row>
    <row r="223" spans="1:1" ht="15.75" x14ac:dyDescent="0.25">
      <c r="A223" s="1" t="s">
        <v>137</v>
      </c>
    </row>
    <row r="224" spans="1:1" ht="15.75" x14ac:dyDescent="0.25">
      <c r="A224" s="1"/>
    </row>
    <row r="225" spans="1:1" ht="15.75" x14ac:dyDescent="0.25">
      <c r="A225" s="1" t="s">
        <v>138</v>
      </c>
    </row>
    <row r="226" spans="1:1" ht="15.75" x14ac:dyDescent="0.25">
      <c r="A226" s="1" t="s">
        <v>139</v>
      </c>
    </row>
    <row r="227" spans="1:1" ht="15.75" x14ac:dyDescent="0.25">
      <c r="A227" s="1" t="s">
        <v>1</v>
      </c>
    </row>
    <row r="228" spans="1:1" ht="15.75" x14ac:dyDescent="0.25">
      <c r="A228" s="1" t="s">
        <v>140</v>
      </c>
    </row>
    <row r="229" spans="1:1" ht="15.75" x14ac:dyDescent="0.25">
      <c r="A229" s="1" t="s">
        <v>141</v>
      </c>
    </row>
    <row r="230" spans="1:1" ht="15.75" x14ac:dyDescent="0.25">
      <c r="A230" s="1" t="s">
        <v>142</v>
      </c>
    </row>
    <row r="231" spans="1:1" ht="15.75" x14ac:dyDescent="0.25">
      <c r="A231" s="1" t="s">
        <v>143</v>
      </c>
    </row>
    <row r="232" spans="1:1" ht="15.75" x14ac:dyDescent="0.25">
      <c r="A232" s="1" t="s">
        <v>92</v>
      </c>
    </row>
    <row r="233" spans="1:1" ht="15.75" x14ac:dyDescent="0.25">
      <c r="A233" s="1" t="s">
        <v>144</v>
      </c>
    </row>
    <row r="234" spans="1:1" ht="15.75" x14ac:dyDescent="0.25">
      <c r="A234" s="1"/>
    </row>
    <row r="235" spans="1:1" ht="15.75" x14ac:dyDescent="0.25">
      <c r="A235" s="1"/>
    </row>
    <row r="236" spans="1:1" ht="15.75" x14ac:dyDescent="0.25">
      <c r="A236" s="1" t="s">
        <v>145</v>
      </c>
    </row>
    <row r="237" spans="1:1" ht="15.75" x14ac:dyDescent="0.25">
      <c r="A237" s="1" t="s">
        <v>1</v>
      </c>
    </row>
    <row r="238" spans="1:1" ht="15.75" x14ac:dyDescent="0.25">
      <c r="A238" s="1" t="s">
        <v>146</v>
      </c>
    </row>
    <row r="239" spans="1:1" ht="15.75" x14ac:dyDescent="0.25">
      <c r="A239" s="1" t="s">
        <v>147</v>
      </c>
    </row>
    <row r="240" spans="1:1" ht="15.75" x14ac:dyDescent="0.25">
      <c r="A240" s="1" t="s">
        <v>23</v>
      </c>
    </row>
    <row r="241" spans="1:1" ht="15.75" x14ac:dyDescent="0.25">
      <c r="A241" s="1" t="s">
        <v>148</v>
      </c>
    </row>
    <row r="242" spans="1:1" ht="15.75" x14ac:dyDescent="0.25">
      <c r="A242" s="1" t="s">
        <v>92</v>
      </c>
    </row>
    <row r="243" spans="1:1" ht="15.75" x14ac:dyDescent="0.25">
      <c r="A243" s="1" t="s">
        <v>149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N10" sqref="N10"/>
    </sheetView>
  </sheetViews>
  <sheetFormatPr defaultRowHeight="15" x14ac:dyDescent="0.25"/>
  <cols>
    <col min="1" max="1" width="5.7109375" bestFit="1" customWidth="1"/>
    <col min="2" max="2" width="8.5703125" bestFit="1" customWidth="1"/>
    <col min="3" max="3" width="22.7109375" bestFit="1" customWidth="1"/>
    <col min="4" max="4" width="18.140625" bestFit="1" customWidth="1"/>
    <col min="5" max="5" width="8.42578125" bestFit="1" customWidth="1"/>
    <col min="6" max="6" width="11.7109375" bestFit="1" customWidth="1"/>
    <col min="7" max="13" width="6.28515625" customWidth="1"/>
    <col min="15" max="15" width="11.7109375" bestFit="1" customWidth="1"/>
  </cols>
  <sheetData>
    <row r="1" spans="1:14" x14ac:dyDescent="0.25">
      <c r="A1" t="s">
        <v>286</v>
      </c>
    </row>
    <row r="2" spans="1:14" x14ac:dyDescent="0.25">
      <c r="A2" t="s">
        <v>287</v>
      </c>
    </row>
    <row r="3" spans="1:14" ht="15.75" thickBot="1" x14ac:dyDescent="0.3">
      <c r="A3" t="s">
        <v>291</v>
      </c>
    </row>
    <row r="4" spans="1:14" x14ac:dyDescent="0.25">
      <c r="A4" s="11" t="s">
        <v>205</v>
      </c>
      <c r="B4" s="12" t="s">
        <v>207</v>
      </c>
      <c r="C4" s="12" t="s">
        <v>234</v>
      </c>
      <c r="D4" s="12" t="s">
        <v>209</v>
      </c>
      <c r="E4" s="12" t="s">
        <v>211</v>
      </c>
      <c r="F4" s="12"/>
      <c r="G4" s="24">
        <v>10</v>
      </c>
      <c r="H4" s="12"/>
      <c r="I4" s="12"/>
      <c r="J4" s="12"/>
      <c r="K4" s="12"/>
      <c r="L4" s="12"/>
      <c r="M4" s="12"/>
      <c r="N4" s="13"/>
    </row>
    <row r="5" spans="1:14" x14ac:dyDescent="0.25">
      <c r="A5" s="14" t="s">
        <v>206</v>
      </c>
      <c r="B5" s="7" t="s">
        <v>208</v>
      </c>
      <c r="C5" s="7" t="s">
        <v>235</v>
      </c>
      <c r="D5" s="7" t="s">
        <v>210</v>
      </c>
      <c r="E5" s="7" t="s">
        <v>212</v>
      </c>
      <c r="F5" s="7" t="s">
        <v>292</v>
      </c>
      <c r="G5" s="7" t="s">
        <v>274</v>
      </c>
      <c r="H5" s="7">
        <v>10</v>
      </c>
      <c r="I5" s="7">
        <v>9</v>
      </c>
      <c r="J5" s="7">
        <v>8</v>
      </c>
      <c r="K5" s="7">
        <v>7</v>
      </c>
      <c r="L5" s="7">
        <v>6</v>
      </c>
      <c r="M5" s="7">
        <v>5</v>
      </c>
      <c r="N5" s="15" t="s">
        <v>213</v>
      </c>
    </row>
    <row r="6" spans="1:14" x14ac:dyDescent="0.25">
      <c r="A6" s="1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5"/>
    </row>
    <row r="7" spans="1:14" x14ac:dyDescent="0.25">
      <c r="A7" s="14"/>
      <c r="B7" s="7" t="s">
        <v>259</v>
      </c>
      <c r="C7" s="9" t="s">
        <v>158</v>
      </c>
      <c r="D7" s="7" t="s">
        <v>243</v>
      </c>
      <c r="E7" s="7" t="s">
        <v>245</v>
      </c>
      <c r="F7" s="7">
        <v>0</v>
      </c>
      <c r="G7" s="7">
        <v>0</v>
      </c>
      <c r="H7" s="7">
        <v>2</v>
      </c>
      <c r="I7" s="7">
        <v>1</v>
      </c>
      <c r="J7" s="7">
        <v>2</v>
      </c>
      <c r="K7" s="7">
        <v>1</v>
      </c>
      <c r="L7" s="7">
        <v>2</v>
      </c>
      <c r="M7" s="7">
        <v>0</v>
      </c>
      <c r="N7" s="15">
        <f>G7*10+H7*10+I7*9+J7*8+K7*7+L7*6+M7*5</f>
        <v>64</v>
      </c>
    </row>
    <row r="8" spans="1:14" x14ac:dyDescent="0.25">
      <c r="A8" s="14"/>
      <c r="B8" s="7" t="s">
        <v>271</v>
      </c>
      <c r="C8" s="9" t="s">
        <v>169</v>
      </c>
      <c r="D8" s="7" t="s">
        <v>253</v>
      </c>
      <c r="E8" s="7" t="s">
        <v>245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2</v>
      </c>
      <c r="M8" s="7">
        <v>2</v>
      </c>
      <c r="N8" s="15">
        <f t="shared" ref="N8:N19" si="0">G8*10+H8*10+I8*9+J8*8+K8*7+L8*6+M8*5</f>
        <v>22</v>
      </c>
    </row>
    <row r="9" spans="1:14" x14ac:dyDescent="0.25">
      <c r="A9" s="14"/>
      <c r="B9" s="7" t="s">
        <v>270</v>
      </c>
      <c r="C9" s="9" t="s">
        <v>159</v>
      </c>
      <c r="D9" s="7" t="s">
        <v>246</v>
      </c>
      <c r="E9" s="7" t="s">
        <v>237</v>
      </c>
      <c r="F9" s="7">
        <v>499</v>
      </c>
      <c r="G9" s="7">
        <v>0</v>
      </c>
      <c r="H9" s="7">
        <v>0</v>
      </c>
      <c r="I9" s="7">
        <v>3</v>
      </c>
      <c r="J9" s="7">
        <v>4</v>
      </c>
      <c r="K9" s="7">
        <v>2</v>
      </c>
      <c r="L9" s="7">
        <v>0</v>
      </c>
      <c r="M9" s="7">
        <v>1</v>
      </c>
      <c r="N9" s="15">
        <f t="shared" si="0"/>
        <v>78</v>
      </c>
    </row>
    <row r="10" spans="1:14" x14ac:dyDescent="0.25">
      <c r="A10" s="14"/>
      <c r="B10" s="7" t="s">
        <v>269</v>
      </c>
      <c r="C10" s="9" t="s">
        <v>150</v>
      </c>
      <c r="D10" s="7" t="s">
        <v>236</v>
      </c>
      <c r="E10" s="7" t="s">
        <v>237</v>
      </c>
      <c r="F10" s="7">
        <v>627</v>
      </c>
      <c r="G10" s="7">
        <v>1</v>
      </c>
      <c r="H10" s="7">
        <v>0</v>
      </c>
      <c r="I10" s="7">
        <v>2</v>
      </c>
      <c r="J10" s="7">
        <v>1</v>
      </c>
      <c r="K10" s="7">
        <v>3</v>
      </c>
      <c r="L10" s="7">
        <v>1</v>
      </c>
      <c r="M10" s="7">
        <v>1</v>
      </c>
      <c r="N10" s="15">
        <f t="shared" si="0"/>
        <v>68</v>
      </c>
    </row>
    <row r="11" spans="1:14" x14ac:dyDescent="0.25">
      <c r="A11" s="14"/>
      <c r="B11" s="7" t="s">
        <v>268</v>
      </c>
      <c r="C11" s="9" t="s">
        <v>272</v>
      </c>
      <c r="D11" s="7" t="s">
        <v>255</v>
      </c>
      <c r="E11" s="7" t="s">
        <v>245</v>
      </c>
      <c r="F11" s="7">
        <v>212</v>
      </c>
      <c r="G11" s="7">
        <v>0</v>
      </c>
      <c r="H11" s="7">
        <v>0</v>
      </c>
      <c r="I11" s="7">
        <v>4</v>
      </c>
      <c r="J11" s="7">
        <v>2</v>
      </c>
      <c r="K11" s="7">
        <v>3</v>
      </c>
      <c r="L11" s="7">
        <v>1</v>
      </c>
      <c r="M11" s="7">
        <v>0</v>
      </c>
      <c r="N11" s="15">
        <f t="shared" si="0"/>
        <v>79</v>
      </c>
    </row>
    <row r="12" spans="1:14" x14ac:dyDescent="0.25">
      <c r="A12" s="14"/>
      <c r="B12" s="7" t="s">
        <v>267</v>
      </c>
      <c r="C12" s="9" t="s">
        <v>168</v>
      </c>
      <c r="D12" s="7" t="s">
        <v>253</v>
      </c>
      <c r="E12" s="7" t="s">
        <v>245</v>
      </c>
      <c r="F12" s="7">
        <v>343</v>
      </c>
      <c r="G12" s="7">
        <v>1</v>
      </c>
      <c r="H12" s="7">
        <v>1</v>
      </c>
      <c r="I12" s="7">
        <v>3</v>
      </c>
      <c r="J12" s="7">
        <v>0</v>
      </c>
      <c r="K12" s="7">
        <v>0</v>
      </c>
      <c r="L12" s="7">
        <v>5</v>
      </c>
      <c r="M12" s="7">
        <v>0</v>
      </c>
      <c r="N12" s="15">
        <f t="shared" si="0"/>
        <v>77</v>
      </c>
    </row>
    <row r="13" spans="1:14" x14ac:dyDescent="0.25">
      <c r="A13" s="14"/>
      <c r="B13" s="7" t="s">
        <v>266</v>
      </c>
      <c r="C13" s="9" t="s">
        <v>164</v>
      </c>
      <c r="D13" s="7" t="s">
        <v>250</v>
      </c>
      <c r="E13" s="7" t="s">
        <v>237</v>
      </c>
      <c r="F13" s="7">
        <v>255</v>
      </c>
      <c r="G13" s="7">
        <v>0</v>
      </c>
      <c r="H13" s="7">
        <v>1</v>
      </c>
      <c r="I13" s="7">
        <v>6</v>
      </c>
      <c r="J13" s="7">
        <v>2</v>
      </c>
      <c r="K13" s="7">
        <v>1</v>
      </c>
      <c r="L13" s="7">
        <v>0</v>
      </c>
      <c r="M13" s="7">
        <v>0</v>
      </c>
      <c r="N13" s="15">
        <f t="shared" si="0"/>
        <v>87</v>
      </c>
    </row>
    <row r="14" spans="1:14" x14ac:dyDescent="0.25">
      <c r="A14" s="14"/>
      <c r="B14" s="7" t="s">
        <v>265</v>
      </c>
      <c r="C14" s="9" t="s">
        <v>162</v>
      </c>
      <c r="D14" s="7" t="s">
        <v>248</v>
      </c>
      <c r="E14" s="7" t="s">
        <v>245</v>
      </c>
      <c r="F14" s="7">
        <v>311</v>
      </c>
      <c r="G14" s="7">
        <v>0</v>
      </c>
      <c r="H14" s="7">
        <v>2</v>
      </c>
      <c r="I14" s="7">
        <v>2</v>
      </c>
      <c r="J14" s="7">
        <v>4</v>
      </c>
      <c r="K14" s="7">
        <v>1</v>
      </c>
      <c r="L14" s="7">
        <v>0</v>
      </c>
      <c r="M14" s="7">
        <v>0</v>
      </c>
      <c r="N14" s="15">
        <f t="shared" si="0"/>
        <v>77</v>
      </c>
    </row>
    <row r="15" spans="1:14" x14ac:dyDescent="0.25">
      <c r="A15" s="14"/>
      <c r="B15" s="7" t="s">
        <v>264</v>
      </c>
      <c r="C15" s="9" t="s">
        <v>163</v>
      </c>
      <c r="D15" s="7" t="s">
        <v>238</v>
      </c>
      <c r="E15" s="7" t="s">
        <v>249</v>
      </c>
      <c r="F15" s="7">
        <v>312</v>
      </c>
      <c r="G15" s="7">
        <v>0</v>
      </c>
      <c r="H15" s="7">
        <v>2</v>
      </c>
      <c r="I15" s="7">
        <v>2</v>
      </c>
      <c r="J15" s="7">
        <v>2</v>
      </c>
      <c r="K15" s="7">
        <v>2</v>
      </c>
      <c r="L15" s="7">
        <v>2</v>
      </c>
      <c r="M15" s="7">
        <v>0</v>
      </c>
      <c r="N15" s="15">
        <f t="shared" si="0"/>
        <v>80</v>
      </c>
    </row>
    <row r="16" spans="1:14" x14ac:dyDescent="0.25">
      <c r="A16" s="14"/>
      <c r="B16" s="7" t="s">
        <v>263</v>
      </c>
      <c r="C16" s="10" t="s">
        <v>262</v>
      </c>
      <c r="D16" s="7" t="s">
        <v>248</v>
      </c>
      <c r="E16" s="7" t="s">
        <v>245</v>
      </c>
      <c r="F16" s="7">
        <v>439</v>
      </c>
      <c r="G16" s="7">
        <v>0</v>
      </c>
      <c r="H16" s="7">
        <v>2</v>
      </c>
      <c r="I16" s="7">
        <v>3</v>
      </c>
      <c r="J16" s="7">
        <v>1</v>
      </c>
      <c r="K16" s="7">
        <v>1</v>
      </c>
      <c r="L16" s="7">
        <v>1</v>
      </c>
      <c r="M16" s="7">
        <v>2</v>
      </c>
      <c r="N16" s="15">
        <f t="shared" si="0"/>
        <v>78</v>
      </c>
    </row>
    <row r="17" spans="1:14" x14ac:dyDescent="0.25">
      <c r="A17" s="14"/>
      <c r="B17" s="7" t="s">
        <v>261</v>
      </c>
      <c r="C17" s="21" t="s">
        <v>173</v>
      </c>
      <c r="D17" s="7" t="s">
        <v>256</v>
      </c>
      <c r="E17" s="7" t="s">
        <v>249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7</v>
      </c>
      <c r="N17" s="15">
        <f t="shared" si="0"/>
        <v>35</v>
      </c>
    </row>
    <row r="18" spans="1:14" x14ac:dyDescent="0.25">
      <c r="A18" s="14"/>
      <c r="B18" s="7" t="s">
        <v>260</v>
      </c>
      <c r="C18" s="21" t="s">
        <v>273</v>
      </c>
      <c r="D18" s="7" t="s">
        <v>257</v>
      </c>
      <c r="E18" s="7" t="s">
        <v>249</v>
      </c>
      <c r="F18" s="7">
        <v>544</v>
      </c>
      <c r="G18" s="7">
        <v>1</v>
      </c>
      <c r="H18" s="7">
        <v>1</v>
      </c>
      <c r="I18" s="7">
        <v>2</v>
      </c>
      <c r="J18" s="7">
        <v>2</v>
      </c>
      <c r="K18" s="7">
        <v>1</v>
      </c>
      <c r="L18" s="7">
        <v>0</v>
      </c>
      <c r="M18" s="7">
        <v>3</v>
      </c>
      <c r="N18" s="15">
        <f t="shared" si="0"/>
        <v>76</v>
      </c>
    </row>
    <row r="19" spans="1:14" ht="15.75" thickBot="1" x14ac:dyDescent="0.3">
      <c r="A19" s="16"/>
      <c r="B19" s="17" t="s">
        <v>301</v>
      </c>
      <c r="C19" s="32" t="s">
        <v>171</v>
      </c>
      <c r="D19" s="19"/>
      <c r="E19" s="19"/>
      <c r="F19" s="19">
        <v>397</v>
      </c>
      <c r="G19" s="19"/>
      <c r="H19" s="19"/>
      <c r="I19" s="19"/>
      <c r="J19" s="19"/>
      <c r="K19" s="19"/>
      <c r="L19" s="19"/>
      <c r="M19" s="19"/>
      <c r="N19" s="15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4" zoomScaleNormal="100" workbookViewId="0">
      <selection activeCell="F20" sqref="F20"/>
    </sheetView>
  </sheetViews>
  <sheetFormatPr defaultRowHeight="15" x14ac:dyDescent="0.25"/>
  <sheetData>
    <row r="1" spans="1:9" ht="18.75" x14ac:dyDescent="0.3">
      <c r="A1" s="51" t="s">
        <v>286</v>
      </c>
      <c r="B1" s="51"/>
      <c r="C1" s="51"/>
      <c r="D1" s="51"/>
      <c r="E1" s="51"/>
      <c r="F1" s="51"/>
      <c r="G1" s="51"/>
      <c r="H1" s="51"/>
      <c r="I1" s="51"/>
    </row>
    <row r="2" spans="1:9" ht="18.75" x14ac:dyDescent="0.3">
      <c r="A2" s="51" t="s">
        <v>287</v>
      </c>
      <c r="B2" s="51"/>
      <c r="C2" s="51"/>
      <c r="D2" s="51"/>
      <c r="E2" s="51"/>
      <c r="F2" s="51"/>
      <c r="G2" s="51"/>
      <c r="H2" s="51"/>
      <c r="I2" s="51"/>
    </row>
    <row r="4" spans="1:9" ht="23.25" x14ac:dyDescent="0.35">
      <c r="A4" s="50" t="s">
        <v>284</v>
      </c>
      <c r="B4" s="50"/>
      <c r="C4" s="50"/>
      <c r="D4" s="50"/>
      <c r="E4" s="50"/>
      <c r="F4" s="50"/>
      <c r="G4" s="50"/>
      <c r="H4" s="50"/>
      <c r="I4" s="50"/>
    </row>
    <row r="7" spans="1:9" ht="15.75" x14ac:dyDescent="0.25">
      <c r="B7" s="22" t="s">
        <v>277</v>
      </c>
      <c r="C7" s="22"/>
      <c r="D7" s="22"/>
      <c r="E7" s="22"/>
      <c r="F7" s="22" t="s">
        <v>276</v>
      </c>
    </row>
    <row r="9" spans="1:9" x14ac:dyDescent="0.25">
      <c r="B9" s="3" t="s">
        <v>187</v>
      </c>
      <c r="F9" s="3" t="s">
        <v>178</v>
      </c>
    </row>
    <row r="10" spans="1:9" x14ac:dyDescent="0.25">
      <c r="B10" s="3" t="s">
        <v>188</v>
      </c>
      <c r="F10" s="3" t="s">
        <v>179</v>
      </c>
    </row>
    <row r="11" spans="1:9" x14ac:dyDescent="0.25">
      <c r="B11" s="3" t="s">
        <v>189</v>
      </c>
      <c r="F11" s="3" t="s">
        <v>180</v>
      </c>
    </row>
    <row r="12" spans="1:9" x14ac:dyDescent="0.25">
      <c r="B12" s="3" t="s">
        <v>190</v>
      </c>
      <c r="F12" s="3" t="s">
        <v>181</v>
      </c>
    </row>
    <row r="13" spans="1:9" x14ac:dyDescent="0.25">
      <c r="B13" s="3" t="s">
        <v>191</v>
      </c>
      <c r="F13" s="3" t="s">
        <v>182</v>
      </c>
    </row>
    <row r="14" spans="1:9" x14ac:dyDescent="0.25">
      <c r="B14" s="3" t="s">
        <v>192</v>
      </c>
      <c r="F14" s="3" t="s">
        <v>183</v>
      </c>
    </row>
    <row r="15" spans="1:9" ht="15.75" x14ac:dyDescent="0.25">
      <c r="A15" s="22" t="s">
        <v>275</v>
      </c>
      <c r="B15" s="3" t="s">
        <v>285</v>
      </c>
      <c r="F15" s="3" t="s">
        <v>184</v>
      </c>
    </row>
    <row r="16" spans="1:9" x14ac:dyDescent="0.25">
      <c r="B16" s="3" t="s">
        <v>194</v>
      </c>
      <c r="F16" s="3" t="s">
        <v>185</v>
      </c>
    </row>
    <row r="17" spans="2:7" x14ac:dyDescent="0.25">
      <c r="B17" s="3" t="s">
        <v>195</v>
      </c>
      <c r="F17" s="3" t="s">
        <v>186</v>
      </c>
    </row>
    <row r="18" spans="2:7" x14ac:dyDescent="0.25">
      <c r="B18" s="3" t="s">
        <v>196</v>
      </c>
      <c r="F18" s="5" t="s">
        <v>201</v>
      </c>
    </row>
    <row r="19" spans="2:7" x14ac:dyDescent="0.25">
      <c r="B19" s="3" t="s">
        <v>197</v>
      </c>
      <c r="F19" s="5" t="s">
        <v>202</v>
      </c>
    </row>
    <row r="20" spans="2:7" x14ac:dyDescent="0.25">
      <c r="B20" s="3" t="s">
        <v>198</v>
      </c>
      <c r="F20" s="31" t="s">
        <v>300</v>
      </c>
    </row>
    <row r="21" spans="2:7" x14ac:dyDescent="0.25">
      <c r="B21" s="3" t="s">
        <v>199</v>
      </c>
    </row>
    <row r="22" spans="2:7" x14ac:dyDescent="0.25">
      <c r="B22" s="3" t="s">
        <v>200</v>
      </c>
      <c r="F22" s="5" t="s">
        <v>203</v>
      </c>
      <c r="G22" s="6"/>
    </row>
    <row r="23" spans="2:7" x14ac:dyDescent="0.25">
      <c r="F23" s="5" t="s">
        <v>204</v>
      </c>
      <c r="G23" s="6"/>
    </row>
    <row r="25" spans="2:7" ht="15.75" x14ac:dyDescent="0.25">
      <c r="B25" s="23" t="s">
        <v>279</v>
      </c>
      <c r="C25" s="22"/>
      <c r="D25" s="22"/>
      <c r="E25" s="22"/>
      <c r="F25" s="22" t="s">
        <v>280</v>
      </c>
    </row>
    <row r="27" spans="2:7" x14ac:dyDescent="0.25">
      <c r="B27" s="3" t="s">
        <v>187</v>
      </c>
      <c r="F27" s="3" t="s">
        <v>178</v>
      </c>
    </row>
    <row r="28" spans="2:7" x14ac:dyDescent="0.25">
      <c r="B28" s="3" t="s">
        <v>188</v>
      </c>
      <c r="F28" s="3" t="s">
        <v>179</v>
      </c>
    </row>
    <row r="29" spans="2:7" x14ac:dyDescent="0.25">
      <c r="B29" s="3" t="s">
        <v>189</v>
      </c>
      <c r="F29" s="3" t="s">
        <v>180</v>
      </c>
    </row>
    <row r="30" spans="2:7" x14ac:dyDescent="0.25">
      <c r="B30" s="3" t="s">
        <v>190</v>
      </c>
      <c r="F30" s="3" t="s">
        <v>181</v>
      </c>
    </row>
    <row r="31" spans="2:7" x14ac:dyDescent="0.25">
      <c r="B31" s="3" t="s">
        <v>191</v>
      </c>
      <c r="F31" s="3" t="s">
        <v>182</v>
      </c>
    </row>
    <row r="32" spans="2:7" x14ac:dyDescent="0.25">
      <c r="B32" s="3" t="s">
        <v>192</v>
      </c>
      <c r="F32" s="3" t="s">
        <v>183</v>
      </c>
    </row>
    <row r="33" spans="1:6" ht="15.75" x14ac:dyDescent="0.25">
      <c r="A33" s="22" t="s">
        <v>278</v>
      </c>
      <c r="B33" s="3" t="s">
        <v>285</v>
      </c>
      <c r="F33" s="3" t="s">
        <v>184</v>
      </c>
    </row>
    <row r="34" spans="1:6" x14ac:dyDescent="0.25">
      <c r="B34" s="3" t="s">
        <v>194</v>
      </c>
      <c r="F34" s="3" t="s">
        <v>185</v>
      </c>
    </row>
    <row r="35" spans="1:6" x14ac:dyDescent="0.25">
      <c r="B35" s="3" t="s">
        <v>195</v>
      </c>
      <c r="F35" s="3" t="s">
        <v>186</v>
      </c>
    </row>
    <row r="36" spans="1:6" x14ac:dyDescent="0.25">
      <c r="B36" s="3" t="s">
        <v>196</v>
      </c>
      <c r="F36" s="5" t="s">
        <v>201</v>
      </c>
    </row>
    <row r="37" spans="1:6" x14ac:dyDescent="0.25">
      <c r="B37" s="3" t="s">
        <v>197</v>
      </c>
      <c r="F37" s="5" t="s">
        <v>202</v>
      </c>
    </row>
    <row r="38" spans="1:6" x14ac:dyDescent="0.25">
      <c r="B38" s="3" t="s">
        <v>198</v>
      </c>
    </row>
    <row r="39" spans="1:6" x14ac:dyDescent="0.25">
      <c r="B39" s="3" t="s">
        <v>199</v>
      </c>
    </row>
    <row r="40" spans="1:6" x14ac:dyDescent="0.25">
      <c r="B40" s="3" t="s">
        <v>200</v>
      </c>
      <c r="F40" s="5" t="s">
        <v>203</v>
      </c>
    </row>
    <row r="41" spans="1:6" x14ac:dyDescent="0.25">
      <c r="F41" s="5" t="s">
        <v>204</v>
      </c>
    </row>
    <row r="49" spans="1:6" ht="15.75" x14ac:dyDescent="0.25">
      <c r="B49" s="23" t="s">
        <v>282</v>
      </c>
      <c r="C49" s="22"/>
      <c r="D49" s="22"/>
      <c r="E49" s="22"/>
      <c r="F49" s="22" t="s">
        <v>283</v>
      </c>
    </row>
    <row r="51" spans="1:6" x14ac:dyDescent="0.25">
      <c r="B51" s="3" t="s">
        <v>187</v>
      </c>
      <c r="F51" s="3" t="s">
        <v>178</v>
      </c>
    </row>
    <row r="52" spans="1:6" x14ac:dyDescent="0.25">
      <c r="B52" s="3" t="s">
        <v>188</v>
      </c>
      <c r="F52" s="3" t="s">
        <v>179</v>
      </c>
    </row>
    <row r="53" spans="1:6" x14ac:dyDescent="0.25">
      <c r="B53" s="3" t="s">
        <v>189</v>
      </c>
      <c r="F53" s="3" t="s">
        <v>180</v>
      </c>
    </row>
    <row r="54" spans="1:6" x14ac:dyDescent="0.25">
      <c r="B54" s="3" t="s">
        <v>190</v>
      </c>
      <c r="F54" s="3" t="s">
        <v>181</v>
      </c>
    </row>
    <row r="55" spans="1:6" x14ac:dyDescent="0.25">
      <c r="B55" s="3" t="s">
        <v>191</v>
      </c>
      <c r="F55" s="3" t="s">
        <v>182</v>
      </c>
    </row>
    <row r="56" spans="1:6" x14ac:dyDescent="0.25">
      <c r="B56" s="3" t="s">
        <v>192</v>
      </c>
      <c r="F56" s="3" t="s">
        <v>183</v>
      </c>
    </row>
    <row r="57" spans="1:6" ht="15.75" x14ac:dyDescent="0.25">
      <c r="A57" s="22" t="s">
        <v>281</v>
      </c>
      <c r="B57" s="3" t="s">
        <v>285</v>
      </c>
      <c r="F57" s="3" t="s">
        <v>184</v>
      </c>
    </row>
    <row r="58" spans="1:6" x14ac:dyDescent="0.25">
      <c r="B58" s="3" t="s">
        <v>194</v>
      </c>
      <c r="F58" s="3" t="s">
        <v>185</v>
      </c>
    </row>
    <row r="59" spans="1:6" x14ac:dyDescent="0.25">
      <c r="B59" s="3" t="s">
        <v>195</v>
      </c>
      <c r="F59" s="3" t="s">
        <v>186</v>
      </c>
    </row>
    <row r="60" spans="1:6" x14ac:dyDescent="0.25">
      <c r="B60" s="3" t="s">
        <v>196</v>
      </c>
      <c r="F60" s="5" t="s">
        <v>201</v>
      </c>
    </row>
    <row r="61" spans="1:6" x14ac:dyDescent="0.25">
      <c r="B61" s="3" t="s">
        <v>197</v>
      </c>
      <c r="F61" s="5" t="s">
        <v>202</v>
      </c>
    </row>
    <row r="62" spans="1:6" x14ac:dyDescent="0.25">
      <c r="B62" s="3" t="s">
        <v>198</v>
      </c>
    </row>
    <row r="63" spans="1:6" x14ac:dyDescent="0.25">
      <c r="B63" s="3" t="s">
        <v>199</v>
      </c>
    </row>
    <row r="64" spans="1:6" x14ac:dyDescent="0.25">
      <c r="B64" s="3" t="s">
        <v>200</v>
      </c>
      <c r="F64" s="5" t="s">
        <v>203</v>
      </c>
    </row>
    <row r="65" spans="6:6" x14ac:dyDescent="0.25">
      <c r="F65" s="5" t="s">
        <v>204</v>
      </c>
    </row>
  </sheetData>
  <mergeCells count="3">
    <mergeCell ref="A4:I4"/>
    <mergeCell ref="A1:I1"/>
    <mergeCell ref="A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D21" sqref="D21"/>
    </sheetView>
  </sheetViews>
  <sheetFormatPr defaultRowHeight="15" x14ac:dyDescent="0.25"/>
  <cols>
    <col min="1" max="1" width="5.7109375" bestFit="1" customWidth="1"/>
    <col min="2" max="2" width="8.5703125" bestFit="1" customWidth="1"/>
    <col min="3" max="3" width="22.28515625" bestFit="1" customWidth="1"/>
    <col min="4" max="4" width="16.28515625" bestFit="1" customWidth="1"/>
    <col min="5" max="5" width="8" bestFit="1" customWidth="1"/>
    <col min="6" max="8" width="8" customWidth="1"/>
    <col min="9" max="11" width="6.28515625" customWidth="1"/>
    <col min="13" max="13" width="11.7109375" bestFit="1" customWidth="1"/>
  </cols>
  <sheetData>
    <row r="1" spans="1:12" x14ac:dyDescent="0.25">
      <c r="A1" s="52" t="s">
        <v>349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x14ac:dyDescent="0.25">
      <c r="A2" s="52" t="s">
        <v>350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5.75" thickBot="1" x14ac:dyDescent="0.3">
      <c r="A3" s="53" t="s">
        <v>299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x14ac:dyDescent="0.25">
      <c r="A4" s="11" t="s">
        <v>205</v>
      </c>
      <c r="B4" s="12" t="s">
        <v>207</v>
      </c>
      <c r="C4" s="12" t="s">
        <v>234</v>
      </c>
      <c r="D4" s="12" t="s">
        <v>209</v>
      </c>
      <c r="E4" s="26" t="s">
        <v>211</v>
      </c>
      <c r="F4" s="11"/>
      <c r="G4" s="12"/>
      <c r="H4" s="13"/>
      <c r="I4" s="12"/>
      <c r="J4" s="12"/>
      <c r="K4" s="12"/>
      <c r="L4" s="13"/>
    </row>
    <row r="5" spans="1:12" x14ac:dyDescent="0.25">
      <c r="A5" s="14" t="s">
        <v>206</v>
      </c>
      <c r="B5" s="7" t="s">
        <v>208</v>
      </c>
      <c r="C5" s="7" t="s">
        <v>235</v>
      </c>
      <c r="D5" s="7" t="s">
        <v>210</v>
      </c>
      <c r="E5" s="27" t="s">
        <v>212</v>
      </c>
      <c r="F5" s="14" t="s">
        <v>293</v>
      </c>
      <c r="G5" s="7" t="s">
        <v>294</v>
      </c>
      <c r="H5" s="15" t="s">
        <v>295</v>
      </c>
      <c r="I5" s="7" t="s">
        <v>214</v>
      </c>
      <c r="J5" s="7" t="s">
        <v>215</v>
      </c>
      <c r="K5" s="7" t="s">
        <v>216</v>
      </c>
      <c r="L5" s="15" t="s">
        <v>213</v>
      </c>
    </row>
    <row r="6" spans="1:12" x14ac:dyDescent="0.25">
      <c r="A6" s="14"/>
      <c r="B6" s="7"/>
      <c r="C6" s="7"/>
      <c r="D6" s="7"/>
      <c r="E6" s="27"/>
      <c r="F6" s="14"/>
      <c r="G6" s="7"/>
      <c r="H6" s="15"/>
      <c r="I6" s="7"/>
      <c r="J6" s="7"/>
      <c r="K6" s="7"/>
      <c r="L6" s="15"/>
    </row>
    <row r="7" spans="1:12" x14ac:dyDescent="0.25">
      <c r="A7" s="14">
        <v>1</v>
      </c>
      <c r="B7" s="8" t="s">
        <v>347</v>
      </c>
      <c r="C7" s="34" t="s">
        <v>156</v>
      </c>
      <c r="D7" s="35" t="s">
        <v>348</v>
      </c>
      <c r="E7" s="27" t="s">
        <v>239</v>
      </c>
      <c r="F7" s="29">
        <v>61</v>
      </c>
      <c r="G7" s="29">
        <v>238</v>
      </c>
      <c r="H7" s="15">
        <v>210</v>
      </c>
      <c r="I7" s="7">
        <v>96</v>
      </c>
      <c r="J7" s="7">
        <v>98</v>
      </c>
      <c r="K7" s="7">
        <v>94</v>
      </c>
      <c r="L7" s="15">
        <f t="shared" ref="L7:L18" si="0">I7+J7+K7</f>
        <v>288</v>
      </c>
    </row>
    <row r="8" spans="1:12" x14ac:dyDescent="0.25">
      <c r="A8" s="14">
        <v>2</v>
      </c>
      <c r="B8" s="8" t="s">
        <v>301</v>
      </c>
      <c r="C8" s="34" t="s">
        <v>345</v>
      </c>
      <c r="D8" s="35" t="s">
        <v>346</v>
      </c>
      <c r="E8" s="27" t="s">
        <v>239</v>
      </c>
      <c r="F8" s="29">
        <v>44</v>
      </c>
      <c r="G8" s="29">
        <v>156</v>
      </c>
      <c r="H8" s="15">
        <v>265</v>
      </c>
      <c r="I8" s="7">
        <v>96</v>
      </c>
      <c r="J8" s="7">
        <v>95</v>
      </c>
      <c r="K8" s="7">
        <v>82</v>
      </c>
      <c r="L8" s="15">
        <f t="shared" si="0"/>
        <v>273</v>
      </c>
    </row>
    <row r="9" spans="1:12" x14ac:dyDescent="0.25">
      <c r="A9" s="14">
        <v>3</v>
      </c>
      <c r="B9" s="8" t="s">
        <v>227</v>
      </c>
      <c r="C9" s="34" t="s">
        <v>318</v>
      </c>
      <c r="D9" s="35" t="s">
        <v>332</v>
      </c>
      <c r="E9" s="27" t="s">
        <v>239</v>
      </c>
      <c r="F9" s="29">
        <v>74</v>
      </c>
      <c r="G9" s="29">
        <v>155</v>
      </c>
      <c r="H9" s="15">
        <v>258</v>
      </c>
      <c r="I9" s="7">
        <v>96</v>
      </c>
      <c r="J9" s="7">
        <v>87</v>
      </c>
      <c r="K9" s="7">
        <v>82</v>
      </c>
      <c r="L9" s="15">
        <f t="shared" si="0"/>
        <v>265</v>
      </c>
    </row>
    <row r="10" spans="1:12" x14ac:dyDescent="0.25">
      <c r="A10" s="14">
        <v>4</v>
      </c>
      <c r="B10" s="8" t="s">
        <v>230</v>
      </c>
      <c r="C10" s="35" t="s">
        <v>161</v>
      </c>
      <c r="D10" s="34"/>
      <c r="E10" s="38" t="s">
        <v>239</v>
      </c>
      <c r="F10" s="29">
        <v>152</v>
      </c>
      <c r="G10" s="29">
        <v>151</v>
      </c>
      <c r="H10" s="15">
        <v>400</v>
      </c>
      <c r="I10" s="7">
        <v>88</v>
      </c>
      <c r="J10" s="7">
        <v>93</v>
      </c>
      <c r="K10" s="7">
        <v>79</v>
      </c>
      <c r="L10" s="15">
        <f t="shared" si="0"/>
        <v>260</v>
      </c>
    </row>
    <row r="11" spans="1:12" x14ac:dyDescent="0.25">
      <c r="A11" s="14">
        <v>5</v>
      </c>
      <c r="B11" s="8" t="s">
        <v>229</v>
      </c>
      <c r="C11" s="34" t="s">
        <v>339</v>
      </c>
      <c r="D11" s="35" t="s">
        <v>338</v>
      </c>
      <c r="E11" s="27" t="s">
        <v>239</v>
      </c>
      <c r="F11" s="29">
        <v>75</v>
      </c>
      <c r="G11" s="29">
        <v>230</v>
      </c>
      <c r="H11" s="15">
        <v>545</v>
      </c>
      <c r="I11" s="7">
        <v>97</v>
      </c>
      <c r="J11" s="7">
        <v>90</v>
      </c>
      <c r="K11" s="7">
        <v>70</v>
      </c>
      <c r="L11" s="15">
        <f t="shared" si="0"/>
        <v>257</v>
      </c>
    </row>
    <row r="12" spans="1:12" x14ac:dyDescent="0.25">
      <c r="A12" s="14">
        <v>6</v>
      </c>
      <c r="B12" s="8" t="s">
        <v>336</v>
      </c>
      <c r="C12" s="34" t="s">
        <v>337</v>
      </c>
      <c r="D12" s="35" t="s">
        <v>338</v>
      </c>
      <c r="E12" s="27" t="s">
        <v>239</v>
      </c>
      <c r="F12" s="29">
        <v>91</v>
      </c>
      <c r="G12" s="29">
        <v>154</v>
      </c>
      <c r="H12" s="15">
        <v>278</v>
      </c>
      <c r="I12" s="7">
        <v>95</v>
      </c>
      <c r="J12" s="7">
        <v>80</v>
      </c>
      <c r="K12" s="7">
        <v>73</v>
      </c>
      <c r="L12" s="15">
        <f t="shared" si="0"/>
        <v>248</v>
      </c>
    </row>
    <row r="13" spans="1:12" x14ac:dyDescent="0.25">
      <c r="A13" s="14">
        <v>7</v>
      </c>
      <c r="B13" s="8" t="s">
        <v>231</v>
      </c>
      <c r="C13" s="34" t="s">
        <v>343</v>
      </c>
      <c r="D13" s="35" t="s">
        <v>344</v>
      </c>
      <c r="E13" s="27" t="s">
        <v>239</v>
      </c>
      <c r="F13" s="29">
        <v>82</v>
      </c>
      <c r="G13" s="29">
        <v>242</v>
      </c>
      <c r="H13" s="15">
        <v>264</v>
      </c>
      <c r="I13" s="7">
        <v>95</v>
      </c>
      <c r="J13" s="7">
        <v>77</v>
      </c>
      <c r="K13" s="7">
        <v>76</v>
      </c>
      <c r="L13" s="15">
        <f t="shared" si="0"/>
        <v>248</v>
      </c>
    </row>
    <row r="14" spans="1:12" x14ac:dyDescent="0.25">
      <c r="A14" s="14">
        <v>8</v>
      </c>
      <c r="B14" s="8" t="s">
        <v>340</v>
      </c>
      <c r="C14" s="34" t="s">
        <v>341</v>
      </c>
      <c r="D14" s="35" t="s">
        <v>342</v>
      </c>
      <c r="E14" s="27" t="s">
        <v>239</v>
      </c>
      <c r="F14" s="29">
        <v>107</v>
      </c>
      <c r="G14" s="29">
        <v>259</v>
      </c>
      <c r="H14" s="15">
        <v>0</v>
      </c>
      <c r="I14" s="7">
        <v>88</v>
      </c>
      <c r="J14" s="7">
        <v>80</v>
      </c>
      <c r="K14" s="7">
        <v>79</v>
      </c>
      <c r="L14" s="15">
        <f t="shared" si="0"/>
        <v>247</v>
      </c>
    </row>
    <row r="15" spans="1:12" x14ac:dyDescent="0.25">
      <c r="A15" s="14">
        <v>9</v>
      </c>
      <c r="B15" s="8" t="s">
        <v>333</v>
      </c>
      <c r="C15" s="34" t="s">
        <v>334</v>
      </c>
      <c r="D15" s="35" t="s">
        <v>335</v>
      </c>
      <c r="E15" s="27" t="s">
        <v>239</v>
      </c>
      <c r="F15" s="29">
        <v>115</v>
      </c>
      <c r="G15" s="29">
        <v>276</v>
      </c>
      <c r="H15" s="15">
        <v>0</v>
      </c>
      <c r="I15" s="7">
        <v>93</v>
      </c>
      <c r="J15" s="7">
        <v>89</v>
      </c>
      <c r="K15" s="7">
        <v>41</v>
      </c>
      <c r="L15" s="15">
        <f t="shared" si="0"/>
        <v>223</v>
      </c>
    </row>
    <row r="16" spans="1:12" x14ac:dyDescent="0.25">
      <c r="A16" s="14">
        <v>10</v>
      </c>
      <c r="B16" s="8" t="s">
        <v>324</v>
      </c>
      <c r="C16" s="34" t="s">
        <v>325</v>
      </c>
      <c r="D16" s="35" t="s">
        <v>306</v>
      </c>
      <c r="E16" s="27" t="s">
        <v>239</v>
      </c>
      <c r="F16" s="29">
        <v>133</v>
      </c>
      <c r="G16" s="29">
        <v>177</v>
      </c>
      <c r="H16" s="15">
        <v>0</v>
      </c>
      <c r="I16" s="7">
        <v>92</v>
      </c>
      <c r="J16" s="7">
        <v>73</v>
      </c>
      <c r="K16" s="7">
        <v>57</v>
      </c>
      <c r="L16" s="15">
        <f t="shared" si="0"/>
        <v>222</v>
      </c>
    </row>
    <row r="17" spans="1:12" x14ac:dyDescent="0.25">
      <c r="A17" s="14">
        <v>11</v>
      </c>
      <c r="B17" s="8" t="s">
        <v>326</v>
      </c>
      <c r="C17" s="34" t="s">
        <v>327</v>
      </c>
      <c r="D17" s="35" t="s">
        <v>328</v>
      </c>
      <c r="E17" s="27" t="s">
        <v>239</v>
      </c>
      <c r="F17" s="29">
        <v>107</v>
      </c>
      <c r="G17" s="29">
        <v>0</v>
      </c>
      <c r="H17" s="15">
        <v>0</v>
      </c>
      <c r="I17" s="7">
        <v>90</v>
      </c>
      <c r="J17" s="7">
        <v>66</v>
      </c>
      <c r="K17" s="7">
        <v>48</v>
      </c>
      <c r="L17" s="15">
        <f t="shared" si="0"/>
        <v>204</v>
      </c>
    </row>
    <row r="18" spans="1:12" x14ac:dyDescent="0.25">
      <c r="A18" s="14">
        <v>12</v>
      </c>
      <c r="B18" s="39" t="s">
        <v>329</v>
      </c>
      <c r="C18" s="40" t="s">
        <v>330</v>
      </c>
      <c r="D18" s="41" t="s">
        <v>331</v>
      </c>
      <c r="E18" s="42" t="s">
        <v>239</v>
      </c>
      <c r="F18" s="29">
        <v>145</v>
      </c>
      <c r="G18" s="49">
        <v>287</v>
      </c>
      <c r="H18" s="44">
        <v>0</v>
      </c>
      <c r="I18" s="43">
        <v>68</v>
      </c>
      <c r="J18" s="43">
        <v>64</v>
      </c>
      <c r="K18" s="43">
        <v>58</v>
      </c>
      <c r="L18" s="44">
        <f t="shared" si="0"/>
        <v>190</v>
      </c>
    </row>
    <row r="19" spans="1:12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1:12" x14ac:dyDescent="0.25">
      <c r="A20" s="45"/>
      <c r="B20" s="46"/>
      <c r="C20" s="47"/>
      <c r="D20" s="45"/>
      <c r="E20" s="45"/>
      <c r="F20" s="45"/>
      <c r="G20" s="45"/>
      <c r="H20" s="45"/>
      <c r="I20" s="45"/>
      <c r="J20" s="45"/>
      <c r="K20" s="45"/>
      <c r="L20" s="45"/>
    </row>
    <row r="21" spans="1:12" x14ac:dyDescent="0.25">
      <c r="A21" s="45"/>
      <c r="B21" s="46"/>
      <c r="C21" s="47"/>
      <c r="D21" s="45"/>
      <c r="E21" s="45"/>
      <c r="F21" s="45"/>
      <c r="G21" s="45"/>
      <c r="H21" s="45"/>
      <c r="I21" s="45"/>
      <c r="J21" s="45"/>
      <c r="K21" s="45"/>
      <c r="L21" s="45"/>
    </row>
    <row r="23" spans="1:12" x14ac:dyDescent="0.25">
      <c r="A23" t="s">
        <v>302</v>
      </c>
    </row>
  </sheetData>
  <sortState ref="B7:M18">
    <sortCondition descending="1" ref="L7"/>
  </sortState>
  <mergeCells count="3">
    <mergeCell ref="A1:L1"/>
    <mergeCell ref="A2:L2"/>
    <mergeCell ref="A3:L3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activeCell="N8" sqref="N8"/>
    </sheetView>
  </sheetViews>
  <sheetFormatPr defaultRowHeight="15" x14ac:dyDescent="0.25"/>
  <cols>
    <col min="1" max="1" width="5.5703125" customWidth="1"/>
    <col min="2" max="2" width="8.140625" customWidth="1"/>
    <col min="3" max="3" width="22.28515625" bestFit="1" customWidth="1"/>
    <col min="4" max="4" width="16.28515625" bestFit="1" customWidth="1"/>
    <col min="5" max="5" width="8" bestFit="1" customWidth="1"/>
    <col min="6" max="6" width="11.7109375" bestFit="1" customWidth="1"/>
    <col min="7" max="13" width="6.28515625" customWidth="1"/>
    <col min="15" max="15" width="11.7109375" bestFit="1" customWidth="1"/>
  </cols>
  <sheetData>
    <row r="1" spans="1:14" x14ac:dyDescent="0.25">
      <c r="A1" t="s">
        <v>286</v>
      </c>
    </row>
    <row r="2" spans="1:14" x14ac:dyDescent="0.25">
      <c r="A2" t="s">
        <v>287</v>
      </c>
    </row>
    <row r="3" spans="1:14" ht="15.75" thickBot="1" x14ac:dyDescent="0.3">
      <c r="A3" t="s">
        <v>298</v>
      </c>
    </row>
    <row r="4" spans="1:14" x14ac:dyDescent="0.25">
      <c r="A4" s="11" t="s">
        <v>205</v>
      </c>
      <c r="B4" s="12" t="s">
        <v>207</v>
      </c>
      <c r="C4" s="12" t="s">
        <v>234</v>
      </c>
      <c r="D4" s="12" t="s">
        <v>209</v>
      </c>
      <c r="E4" s="12" t="s">
        <v>211</v>
      </c>
      <c r="F4" s="28"/>
      <c r="G4" s="24">
        <v>10</v>
      </c>
      <c r="H4" s="12"/>
      <c r="I4" s="12"/>
      <c r="J4" s="12"/>
      <c r="K4" s="12"/>
      <c r="L4" s="12"/>
      <c r="M4" s="12"/>
      <c r="N4" s="13"/>
    </row>
    <row r="5" spans="1:14" x14ac:dyDescent="0.25">
      <c r="A5" s="14" t="s">
        <v>206</v>
      </c>
      <c r="B5" s="7" t="s">
        <v>208</v>
      </c>
      <c r="C5" s="7" t="s">
        <v>235</v>
      </c>
      <c r="D5" s="7" t="s">
        <v>210</v>
      </c>
      <c r="E5" s="7" t="s">
        <v>212</v>
      </c>
      <c r="F5" s="29" t="s">
        <v>292</v>
      </c>
      <c r="G5" s="7" t="s">
        <v>274</v>
      </c>
      <c r="H5" s="7">
        <v>10</v>
      </c>
      <c r="I5" s="7">
        <v>9</v>
      </c>
      <c r="J5" s="7">
        <v>8</v>
      </c>
      <c r="K5" s="7">
        <v>7</v>
      </c>
      <c r="L5" s="7">
        <v>6</v>
      </c>
      <c r="M5" s="7">
        <v>5</v>
      </c>
      <c r="N5" s="15" t="s">
        <v>213</v>
      </c>
    </row>
    <row r="6" spans="1:14" x14ac:dyDescent="0.25">
      <c r="A6" s="14"/>
      <c r="B6" s="7"/>
      <c r="C6" s="7"/>
      <c r="D6" s="7"/>
      <c r="E6" s="7"/>
      <c r="F6" s="29"/>
      <c r="G6" s="7"/>
      <c r="H6" s="7"/>
      <c r="I6" s="7"/>
      <c r="J6" s="7"/>
      <c r="K6" s="7"/>
      <c r="L6" s="7"/>
      <c r="M6" s="7"/>
      <c r="N6" s="15"/>
    </row>
    <row r="7" spans="1:14" x14ac:dyDescent="0.25">
      <c r="A7" s="14"/>
      <c r="B7" s="8" t="s">
        <v>217</v>
      </c>
      <c r="C7" s="9" t="s">
        <v>161</v>
      </c>
      <c r="D7" s="7" t="s">
        <v>247</v>
      </c>
      <c r="E7" s="7" t="s">
        <v>239</v>
      </c>
      <c r="F7" s="29">
        <v>98</v>
      </c>
      <c r="G7" s="7">
        <v>0</v>
      </c>
      <c r="H7" s="7">
        <v>2</v>
      </c>
      <c r="I7" s="7">
        <v>7</v>
      </c>
      <c r="J7" s="7">
        <v>1</v>
      </c>
      <c r="K7" s="7">
        <v>0</v>
      </c>
      <c r="L7" s="7">
        <v>0</v>
      </c>
      <c r="M7" s="7">
        <v>0</v>
      </c>
      <c r="N7" s="15">
        <f>G7*10+H7*10+I7*9+J7*8+K7*7+L7*6+M7*5</f>
        <v>91</v>
      </c>
    </row>
    <row r="8" spans="1:14" x14ac:dyDescent="0.25">
      <c r="A8" s="14"/>
      <c r="B8" s="8" t="s">
        <v>218</v>
      </c>
      <c r="C8" s="9" t="s">
        <v>171</v>
      </c>
      <c r="D8" s="7" t="s">
        <v>254</v>
      </c>
      <c r="E8" s="7" t="s">
        <v>239</v>
      </c>
      <c r="F8" s="29">
        <v>68</v>
      </c>
      <c r="G8" s="7">
        <v>5</v>
      </c>
      <c r="H8" s="7">
        <v>4</v>
      </c>
      <c r="I8" s="7">
        <v>1</v>
      </c>
      <c r="J8" s="7">
        <v>0</v>
      </c>
      <c r="K8" s="7">
        <v>0</v>
      </c>
      <c r="L8" s="7">
        <v>0</v>
      </c>
      <c r="M8" s="7">
        <v>0</v>
      </c>
      <c r="N8" s="15">
        <f t="shared" ref="N8:N21" si="0">G8*10+H8*10+I8*9+J8*8+K8*7+L8*6+M8*5</f>
        <v>99</v>
      </c>
    </row>
    <row r="9" spans="1:14" x14ac:dyDescent="0.25">
      <c r="A9" s="14"/>
      <c r="B9" s="8" t="s">
        <v>219</v>
      </c>
      <c r="C9" s="9" t="s">
        <v>232</v>
      </c>
      <c r="D9" s="7" t="s">
        <v>241</v>
      </c>
      <c r="E9" s="7" t="s">
        <v>239</v>
      </c>
      <c r="F9" s="29">
        <v>94</v>
      </c>
      <c r="G9" s="7">
        <v>0</v>
      </c>
      <c r="H9" s="7">
        <v>3</v>
      </c>
      <c r="I9" s="7">
        <v>4</v>
      </c>
      <c r="J9" s="7">
        <v>3</v>
      </c>
      <c r="K9" s="7">
        <v>0</v>
      </c>
      <c r="L9" s="7">
        <v>0</v>
      </c>
      <c r="M9" s="7">
        <v>0</v>
      </c>
      <c r="N9" s="15">
        <f t="shared" si="0"/>
        <v>90</v>
      </c>
    </row>
    <row r="10" spans="1:14" x14ac:dyDescent="0.25">
      <c r="A10" s="14"/>
      <c r="B10" s="8" t="s">
        <v>220</v>
      </c>
      <c r="C10" s="9" t="s">
        <v>233</v>
      </c>
      <c r="D10" s="7" t="s">
        <v>242</v>
      </c>
      <c r="E10" s="7" t="s">
        <v>239</v>
      </c>
      <c r="F10" s="29">
        <v>140</v>
      </c>
      <c r="G10" s="7">
        <v>1</v>
      </c>
      <c r="H10" s="7">
        <v>1</v>
      </c>
      <c r="I10" s="7">
        <v>3</v>
      </c>
      <c r="J10" s="7">
        <v>2</v>
      </c>
      <c r="K10" s="7">
        <v>2</v>
      </c>
      <c r="L10" s="7">
        <v>1</v>
      </c>
      <c r="M10" s="7">
        <v>0</v>
      </c>
      <c r="N10" s="15">
        <f t="shared" si="0"/>
        <v>83</v>
      </c>
    </row>
    <row r="11" spans="1:14" x14ac:dyDescent="0.25">
      <c r="A11" s="14"/>
      <c r="B11" s="8" t="s">
        <v>221</v>
      </c>
      <c r="C11" s="9" t="s">
        <v>156</v>
      </c>
      <c r="D11" s="7" t="s">
        <v>244</v>
      </c>
      <c r="E11" s="7" t="s">
        <v>239</v>
      </c>
      <c r="F11" s="29">
        <v>61</v>
      </c>
      <c r="G11" s="7">
        <v>5</v>
      </c>
      <c r="H11" s="7">
        <v>2</v>
      </c>
      <c r="I11" s="7">
        <v>3</v>
      </c>
      <c r="J11" s="7">
        <v>0</v>
      </c>
      <c r="K11" s="7">
        <v>0</v>
      </c>
      <c r="L11" s="7">
        <v>0</v>
      </c>
      <c r="M11" s="7">
        <v>0</v>
      </c>
      <c r="N11" s="15">
        <f t="shared" si="0"/>
        <v>97</v>
      </c>
    </row>
    <row r="12" spans="1:14" x14ac:dyDescent="0.25">
      <c r="A12" s="14"/>
      <c r="B12" s="8" t="s">
        <v>222</v>
      </c>
      <c r="C12" s="9" t="s">
        <v>160</v>
      </c>
      <c r="D12" s="7" t="s">
        <v>236</v>
      </c>
      <c r="E12" s="7" t="s">
        <v>239</v>
      </c>
      <c r="F12" s="29">
        <v>194</v>
      </c>
      <c r="G12" s="7">
        <v>0</v>
      </c>
      <c r="H12" s="7">
        <v>0</v>
      </c>
      <c r="I12" s="7">
        <v>1</v>
      </c>
      <c r="J12" s="7">
        <v>6</v>
      </c>
      <c r="K12" s="7">
        <v>2</v>
      </c>
      <c r="L12" s="7">
        <v>1</v>
      </c>
      <c r="M12" s="7">
        <v>0</v>
      </c>
      <c r="N12" s="15">
        <f t="shared" si="0"/>
        <v>77</v>
      </c>
    </row>
    <row r="13" spans="1:14" x14ac:dyDescent="0.25">
      <c r="A13" s="14"/>
      <c r="B13" s="8" t="s">
        <v>223</v>
      </c>
      <c r="C13" s="9" t="s">
        <v>157</v>
      </c>
      <c r="D13" s="7" t="s">
        <v>236</v>
      </c>
      <c r="E13" s="7" t="s">
        <v>239</v>
      </c>
      <c r="F13" s="29">
        <v>101</v>
      </c>
      <c r="G13" s="7">
        <v>1</v>
      </c>
      <c r="H13" s="7">
        <v>5</v>
      </c>
      <c r="I13" s="7">
        <v>3</v>
      </c>
      <c r="J13" s="7">
        <v>1</v>
      </c>
      <c r="K13" s="7">
        <v>0</v>
      </c>
      <c r="L13" s="7">
        <v>0</v>
      </c>
      <c r="M13" s="7">
        <v>0</v>
      </c>
      <c r="N13" s="15">
        <f t="shared" si="0"/>
        <v>95</v>
      </c>
    </row>
    <row r="14" spans="1:14" x14ac:dyDescent="0.25">
      <c r="A14" s="14"/>
      <c r="B14" s="8" t="s">
        <v>224</v>
      </c>
      <c r="C14" s="9" t="s">
        <v>151</v>
      </c>
      <c r="D14" s="7" t="s">
        <v>238</v>
      </c>
      <c r="E14" s="7" t="s">
        <v>239</v>
      </c>
      <c r="F14" s="29">
        <v>117</v>
      </c>
      <c r="G14" s="7">
        <v>4</v>
      </c>
      <c r="H14" s="7">
        <v>2</v>
      </c>
      <c r="I14" s="7">
        <v>3</v>
      </c>
      <c r="J14" s="7">
        <v>1</v>
      </c>
      <c r="K14" s="7">
        <v>0</v>
      </c>
      <c r="L14" s="7">
        <v>0</v>
      </c>
      <c r="M14" s="7">
        <v>0</v>
      </c>
      <c r="N14" s="15">
        <f t="shared" si="0"/>
        <v>95</v>
      </c>
    </row>
    <row r="15" spans="1:14" x14ac:dyDescent="0.25">
      <c r="A15" s="14"/>
      <c r="B15" s="8" t="s">
        <v>225</v>
      </c>
      <c r="C15" s="9" t="s">
        <v>152</v>
      </c>
      <c r="D15" s="7" t="s">
        <v>240</v>
      </c>
      <c r="E15" s="7" t="s">
        <v>239</v>
      </c>
      <c r="F15" s="29">
        <v>52</v>
      </c>
      <c r="G15" s="7">
        <v>3</v>
      </c>
      <c r="H15" s="7">
        <v>5</v>
      </c>
      <c r="I15" s="7">
        <v>2</v>
      </c>
      <c r="J15" s="7">
        <v>0</v>
      </c>
      <c r="K15" s="7">
        <v>0</v>
      </c>
      <c r="L15" s="7">
        <v>0</v>
      </c>
      <c r="M15" s="7">
        <v>0</v>
      </c>
      <c r="N15" s="15">
        <f t="shared" si="0"/>
        <v>98</v>
      </c>
    </row>
    <row r="16" spans="1:14" x14ac:dyDescent="0.25">
      <c r="A16" s="14"/>
      <c r="B16" s="8" t="s">
        <v>226</v>
      </c>
      <c r="C16" s="9" t="s">
        <v>170</v>
      </c>
      <c r="D16" s="7" t="s">
        <v>238</v>
      </c>
      <c r="E16" s="7" t="s">
        <v>239</v>
      </c>
      <c r="F16" s="29">
        <v>116</v>
      </c>
      <c r="G16" s="7">
        <v>2</v>
      </c>
      <c r="H16" s="7">
        <v>0</v>
      </c>
      <c r="I16" s="7">
        <v>5</v>
      </c>
      <c r="J16" s="7">
        <v>3</v>
      </c>
      <c r="K16" s="7">
        <v>0</v>
      </c>
      <c r="L16" s="7">
        <v>0</v>
      </c>
      <c r="M16" s="7">
        <v>0</v>
      </c>
      <c r="N16" s="15">
        <f t="shared" si="0"/>
        <v>89</v>
      </c>
    </row>
    <row r="17" spans="1:14" x14ac:dyDescent="0.25">
      <c r="A17" s="14"/>
      <c r="B17" s="8" t="s">
        <v>227</v>
      </c>
      <c r="C17" s="9" t="s">
        <v>153</v>
      </c>
      <c r="D17" s="7" t="s">
        <v>241</v>
      </c>
      <c r="E17" s="7" t="s">
        <v>239</v>
      </c>
      <c r="F17" s="29">
        <v>192</v>
      </c>
      <c r="G17" s="7">
        <v>1</v>
      </c>
      <c r="H17" s="7">
        <v>3</v>
      </c>
      <c r="I17" s="7">
        <v>2</v>
      </c>
      <c r="J17" s="7">
        <v>2</v>
      </c>
      <c r="K17" s="7">
        <v>2</v>
      </c>
      <c r="L17" s="7">
        <v>0</v>
      </c>
      <c r="M17" s="7">
        <v>0</v>
      </c>
      <c r="N17" s="15">
        <f t="shared" si="0"/>
        <v>88</v>
      </c>
    </row>
    <row r="18" spans="1:14" x14ac:dyDescent="0.25">
      <c r="A18" s="14"/>
      <c r="B18" s="8" t="s">
        <v>228</v>
      </c>
      <c r="C18" s="9" t="s">
        <v>155</v>
      </c>
      <c r="D18" s="7" t="s">
        <v>243</v>
      </c>
      <c r="E18" s="7" t="s">
        <v>239</v>
      </c>
      <c r="F18" s="29">
        <v>100</v>
      </c>
      <c r="G18" s="7">
        <v>3</v>
      </c>
      <c r="H18" s="7">
        <v>5</v>
      </c>
      <c r="I18" s="7">
        <v>1</v>
      </c>
      <c r="J18" s="7">
        <v>1</v>
      </c>
      <c r="K18" s="7">
        <v>0</v>
      </c>
      <c r="L18" s="7">
        <v>0</v>
      </c>
      <c r="M18" s="7">
        <v>0</v>
      </c>
      <c r="N18" s="15">
        <f t="shared" si="0"/>
        <v>97</v>
      </c>
    </row>
    <row r="19" spans="1:14" x14ac:dyDescent="0.25">
      <c r="A19" s="14"/>
      <c r="B19" s="8" t="s">
        <v>229</v>
      </c>
      <c r="C19" s="9" t="s">
        <v>166</v>
      </c>
      <c r="D19" s="7" t="s">
        <v>251</v>
      </c>
      <c r="E19" s="7" t="s">
        <v>239</v>
      </c>
      <c r="F19" s="29">
        <v>63</v>
      </c>
      <c r="G19" s="7">
        <v>2</v>
      </c>
      <c r="H19" s="7">
        <v>5</v>
      </c>
      <c r="I19" s="7">
        <v>3</v>
      </c>
      <c r="J19" s="7">
        <v>0</v>
      </c>
      <c r="K19" s="7">
        <v>0</v>
      </c>
      <c r="L19" s="7">
        <v>0</v>
      </c>
      <c r="M19" s="7">
        <v>0</v>
      </c>
      <c r="N19" s="15">
        <f t="shared" si="0"/>
        <v>97</v>
      </c>
    </row>
    <row r="20" spans="1:14" x14ac:dyDescent="0.25">
      <c r="A20" s="14"/>
      <c r="B20" s="8" t="s">
        <v>230</v>
      </c>
      <c r="C20" s="9" t="s">
        <v>167</v>
      </c>
      <c r="D20" s="7" t="s">
        <v>252</v>
      </c>
      <c r="E20" s="7" t="s">
        <v>239</v>
      </c>
      <c r="F20" s="29">
        <v>227</v>
      </c>
      <c r="G20" s="7">
        <v>2</v>
      </c>
      <c r="H20" s="7">
        <v>0</v>
      </c>
      <c r="I20" s="7">
        <v>3</v>
      </c>
      <c r="J20" s="7">
        <v>3</v>
      </c>
      <c r="K20" s="7">
        <v>1</v>
      </c>
      <c r="L20" s="7">
        <v>0</v>
      </c>
      <c r="M20" s="7">
        <v>1</v>
      </c>
      <c r="N20" s="15">
        <f t="shared" si="0"/>
        <v>83</v>
      </c>
    </row>
    <row r="21" spans="1:14" ht="15.75" thickBot="1" x14ac:dyDescent="0.3">
      <c r="A21" s="16"/>
      <c r="B21" s="17" t="s">
        <v>231</v>
      </c>
      <c r="C21" s="18" t="s">
        <v>175</v>
      </c>
      <c r="D21" s="19" t="s">
        <v>258</v>
      </c>
      <c r="E21" s="19" t="s">
        <v>239</v>
      </c>
      <c r="F21" s="30">
        <v>117</v>
      </c>
      <c r="G21" s="19">
        <v>1</v>
      </c>
      <c r="H21" s="19">
        <v>6</v>
      </c>
      <c r="I21" s="19">
        <v>2</v>
      </c>
      <c r="J21" s="19">
        <v>1</v>
      </c>
      <c r="K21" s="19">
        <v>0</v>
      </c>
      <c r="L21" s="19">
        <v>0</v>
      </c>
      <c r="M21" s="19">
        <v>0</v>
      </c>
      <c r="N21" s="20">
        <f t="shared" si="0"/>
        <v>96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C17" sqref="C17:N17"/>
    </sheetView>
  </sheetViews>
  <sheetFormatPr defaultRowHeight="15" x14ac:dyDescent="0.25"/>
  <cols>
    <col min="1" max="1" width="5.7109375" customWidth="1"/>
    <col min="2" max="2" width="8.5703125" bestFit="1" customWidth="1"/>
    <col min="3" max="3" width="22.28515625" bestFit="1" customWidth="1"/>
    <col min="4" max="4" width="16.28515625" bestFit="1" customWidth="1"/>
    <col min="5" max="5" width="8" bestFit="1" customWidth="1"/>
    <col min="6" max="6" width="11.7109375" bestFit="1" customWidth="1"/>
    <col min="7" max="13" width="6.28515625" customWidth="1"/>
    <col min="15" max="15" width="11.7109375" bestFit="1" customWidth="1"/>
  </cols>
  <sheetData>
    <row r="1" spans="1:14" x14ac:dyDescent="0.25">
      <c r="A1" t="s">
        <v>286</v>
      </c>
    </row>
    <row r="2" spans="1:14" x14ac:dyDescent="0.25">
      <c r="A2" t="s">
        <v>287</v>
      </c>
    </row>
    <row r="3" spans="1:14" ht="15.75" thickBot="1" x14ac:dyDescent="0.3">
      <c r="A3" t="s">
        <v>297</v>
      </c>
    </row>
    <row r="4" spans="1:14" x14ac:dyDescent="0.25">
      <c r="A4" s="11" t="s">
        <v>205</v>
      </c>
      <c r="B4" s="12" t="s">
        <v>207</v>
      </c>
      <c r="C4" s="12" t="s">
        <v>234</v>
      </c>
      <c r="D4" s="12" t="s">
        <v>209</v>
      </c>
      <c r="E4" s="12" t="s">
        <v>211</v>
      </c>
      <c r="F4" s="28"/>
      <c r="G4" s="24">
        <v>10</v>
      </c>
      <c r="H4" s="12"/>
      <c r="I4" s="12"/>
      <c r="J4" s="12"/>
      <c r="K4" s="12"/>
      <c r="L4" s="12"/>
      <c r="M4" s="12"/>
      <c r="N4" s="13"/>
    </row>
    <row r="5" spans="1:14" x14ac:dyDescent="0.25">
      <c r="A5" s="14" t="s">
        <v>206</v>
      </c>
      <c r="B5" s="7" t="s">
        <v>208</v>
      </c>
      <c r="C5" s="7" t="s">
        <v>235</v>
      </c>
      <c r="D5" s="7" t="s">
        <v>210</v>
      </c>
      <c r="E5" s="7" t="s">
        <v>212</v>
      </c>
      <c r="F5" s="29" t="s">
        <v>292</v>
      </c>
      <c r="G5" s="7" t="s">
        <v>274</v>
      </c>
      <c r="H5" s="7">
        <v>10</v>
      </c>
      <c r="I5" s="7">
        <v>9</v>
      </c>
      <c r="J5" s="7">
        <v>8</v>
      </c>
      <c r="K5" s="7">
        <v>7</v>
      </c>
      <c r="L5" s="7">
        <v>6</v>
      </c>
      <c r="M5" s="7">
        <v>5</v>
      </c>
      <c r="N5" s="15" t="s">
        <v>213</v>
      </c>
    </row>
    <row r="6" spans="1:14" x14ac:dyDescent="0.25">
      <c r="A6" s="14"/>
      <c r="B6" s="7"/>
      <c r="C6" s="7"/>
      <c r="D6" s="7"/>
      <c r="E6" s="7"/>
      <c r="F6" s="29"/>
      <c r="G6" s="7"/>
      <c r="H6" s="7"/>
      <c r="I6" s="7"/>
      <c r="J6" s="7"/>
      <c r="K6" s="7"/>
      <c r="L6" s="7"/>
      <c r="M6" s="7"/>
      <c r="N6" s="15"/>
    </row>
    <row r="7" spans="1:14" x14ac:dyDescent="0.25">
      <c r="A7" s="14"/>
      <c r="B7" s="8" t="s">
        <v>217</v>
      </c>
      <c r="C7" s="9" t="s">
        <v>161</v>
      </c>
      <c r="D7" s="7" t="s">
        <v>247</v>
      </c>
      <c r="E7" s="7" t="s">
        <v>239</v>
      </c>
      <c r="F7" s="29">
        <v>0</v>
      </c>
      <c r="G7" s="7">
        <v>0</v>
      </c>
      <c r="H7" s="7">
        <v>1</v>
      </c>
      <c r="I7" s="7">
        <v>1</v>
      </c>
      <c r="J7" s="7">
        <v>2</v>
      </c>
      <c r="K7" s="7">
        <v>1</v>
      </c>
      <c r="L7" s="7">
        <v>1</v>
      </c>
      <c r="M7" s="7">
        <v>0</v>
      </c>
      <c r="N7" s="15">
        <f>G7*10+H7*10+I7*9+J7*8+K7*7+L7*6+M7*5</f>
        <v>48</v>
      </c>
    </row>
    <row r="8" spans="1:14" x14ac:dyDescent="0.25">
      <c r="A8" s="14"/>
      <c r="B8" s="8" t="s">
        <v>218</v>
      </c>
      <c r="C8" s="9" t="s">
        <v>171</v>
      </c>
      <c r="D8" s="7" t="s">
        <v>254</v>
      </c>
      <c r="E8" s="7" t="s">
        <v>239</v>
      </c>
      <c r="F8" s="29">
        <v>270</v>
      </c>
      <c r="G8" s="7">
        <v>1</v>
      </c>
      <c r="H8" s="7">
        <v>2</v>
      </c>
      <c r="I8" s="7">
        <v>2</v>
      </c>
      <c r="J8" s="7">
        <v>3</v>
      </c>
      <c r="K8" s="7">
        <v>2</v>
      </c>
      <c r="L8" s="7">
        <v>0</v>
      </c>
      <c r="M8" s="7">
        <v>0</v>
      </c>
      <c r="N8" s="15">
        <f t="shared" ref="N8:N21" si="0">G8*10+H8*10+I8*9+J8*8+K8*7+L8*6+M8*5</f>
        <v>86</v>
      </c>
    </row>
    <row r="9" spans="1:14" x14ac:dyDescent="0.25">
      <c r="A9" s="14"/>
      <c r="B9" s="8" t="s">
        <v>219</v>
      </c>
      <c r="C9" s="9" t="s">
        <v>232</v>
      </c>
      <c r="D9" s="7" t="s">
        <v>241</v>
      </c>
      <c r="E9" s="7" t="s">
        <v>239</v>
      </c>
      <c r="F9" s="29">
        <v>360</v>
      </c>
      <c r="G9" s="7">
        <v>0</v>
      </c>
      <c r="H9" s="7">
        <v>0</v>
      </c>
      <c r="I9" s="7">
        <v>0</v>
      </c>
      <c r="J9" s="7">
        <v>6</v>
      </c>
      <c r="K9" s="7">
        <v>3</v>
      </c>
      <c r="L9" s="7">
        <v>0</v>
      </c>
      <c r="M9" s="7">
        <v>0</v>
      </c>
      <c r="N9" s="15">
        <f t="shared" si="0"/>
        <v>69</v>
      </c>
    </row>
    <row r="10" spans="1:14" x14ac:dyDescent="0.25">
      <c r="A10" s="14"/>
      <c r="B10" s="8" t="s">
        <v>220</v>
      </c>
      <c r="C10" s="9" t="s">
        <v>233</v>
      </c>
      <c r="D10" s="7" t="s">
        <v>242</v>
      </c>
      <c r="E10" s="7" t="s">
        <v>239</v>
      </c>
      <c r="F10" s="29">
        <v>302</v>
      </c>
      <c r="G10" s="7">
        <v>1</v>
      </c>
      <c r="H10" s="7">
        <v>0</v>
      </c>
      <c r="I10" s="7">
        <v>1</v>
      </c>
      <c r="J10" s="7">
        <v>3</v>
      </c>
      <c r="K10" s="7">
        <v>2</v>
      </c>
      <c r="L10" s="7">
        <v>3</v>
      </c>
      <c r="M10" s="7">
        <v>0</v>
      </c>
      <c r="N10" s="15">
        <f t="shared" si="0"/>
        <v>75</v>
      </c>
    </row>
    <row r="11" spans="1:14" x14ac:dyDescent="0.25">
      <c r="A11" s="14"/>
      <c r="B11" s="8" t="s">
        <v>221</v>
      </c>
      <c r="C11" s="9" t="s">
        <v>156</v>
      </c>
      <c r="D11" s="7" t="s">
        <v>244</v>
      </c>
      <c r="E11" s="7" t="s">
        <v>239</v>
      </c>
      <c r="F11" s="29">
        <v>142</v>
      </c>
      <c r="G11" s="7">
        <v>1</v>
      </c>
      <c r="H11" s="7">
        <v>2</v>
      </c>
      <c r="I11" s="7">
        <v>4</v>
      </c>
      <c r="J11" s="7">
        <v>2</v>
      </c>
      <c r="K11" s="7">
        <v>1</v>
      </c>
      <c r="L11" s="7">
        <v>0</v>
      </c>
      <c r="M11" s="7">
        <v>0</v>
      </c>
      <c r="N11" s="15">
        <f t="shared" si="0"/>
        <v>89</v>
      </c>
    </row>
    <row r="12" spans="1:14" x14ac:dyDescent="0.25">
      <c r="A12" s="14"/>
      <c r="B12" s="8" t="s">
        <v>222</v>
      </c>
      <c r="C12" s="9" t="s">
        <v>160</v>
      </c>
      <c r="D12" s="7" t="s">
        <v>236</v>
      </c>
      <c r="E12" s="7" t="s">
        <v>239</v>
      </c>
      <c r="F12" s="29">
        <v>304</v>
      </c>
      <c r="G12" s="7">
        <v>0</v>
      </c>
      <c r="H12" s="7">
        <v>0</v>
      </c>
      <c r="I12" s="7">
        <v>3</v>
      </c>
      <c r="J12" s="7">
        <v>3</v>
      </c>
      <c r="K12" s="7">
        <v>3</v>
      </c>
      <c r="L12" s="7">
        <v>1</v>
      </c>
      <c r="M12" s="7">
        <v>0</v>
      </c>
      <c r="N12" s="15">
        <f t="shared" si="0"/>
        <v>78</v>
      </c>
    </row>
    <row r="13" spans="1:14" x14ac:dyDescent="0.25">
      <c r="A13" s="14"/>
      <c r="B13" s="8" t="s">
        <v>223</v>
      </c>
      <c r="C13" s="9" t="s">
        <v>157</v>
      </c>
      <c r="D13" s="7" t="s">
        <v>236</v>
      </c>
      <c r="E13" s="7" t="s">
        <v>239</v>
      </c>
      <c r="F13" s="29">
        <v>129</v>
      </c>
      <c r="G13" s="7">
        <v>2</v>
      </c>
      <c r="H13" s="7">
        <v>3</v>
      </c>
      <c r="I13" s="7">
        <v>3</v>
      </c>
      <c r="J13" s="7">
        <v>2</v>
      </c>
      <c r="K13" s="7">
        <v>0</v>
      </c>
      <c r="L13" s="7">
        <v>0</v>
      </c>
      <c r="M13" s="7">
        <v>0</v>
      </c>
      <c r="N13" s="15">
        <f t="shared" si="0"/>
        <v>93</v>
      </c>
    </row>
    <row r="14" spans="1:14" x14ac:dyDescent="0.25">
      <c r="A14" s="14"/>
      <c r="B14" s="8" t="s">
        <v>224</v>
      </c>
      <c r="C14" s="9" t="s">
        <v>151</v>
      </c>
      <c r="D14" s="7" t="s">
        <v>238</v>
      </c>
      <c r="E14" s="7" t="s">
        <v>239</v>
      </c>
      <c r="F14" s="29">
        <v>177</v>
      </c>
      <c r="G14" s="7">
        <v>1</v>
      </c>
      <c r="H14" s="7">
        <v>1</v>
      </c>
      <c r="I14" s="7">
        <v>4</v>
      </c>
      <c r="J14" s="7">
        <v>3</v>
      </c>
      <c r="K14" s="7">
        <v>1</v>
      </c>
      <c r="L14" s="7">
        <v>0</v>
      </c>
      <c r="M14" s="7">
        <v>0</v>
      </c>
      <c r="N14" s="15">
        <f t="shared" si="0"/>
        <v>87</v>
      </c>
    </row>
    <row r="15" spans="1:14" x14ac:dyDescent="0.25">
      <c r="A15" s="14"/>
      <c r="B15" s="8" t="s">
        <v>225</v>
      </c>
      <c r="C15" s="9" t="s">
        <v>152</v>
      </c>
      <c r="D15" s="7" t="s">
        <v>240</v>
      </c>
      <c r="E15" s="7" t="s">
        <v>239</v>
      </c>
      <c r="F15" s="29">
        <v>212</v>
      </c>
      <c r="G15" s="7">
        <v>1</v>
      </c>
      <c r="H15" s="7">
        <v>1</v>
      </c>
      <c r="I15" s="7">
        <v>4</v>
      </c>
      <c r="J15" s="7">
        <v>4</v>
      </c>
      <c r="K15" s="7">
        <v>0</v>
      </c>
      <c r="L15" s="7">
        <v>0</v>
      </c>
      <c r="M15" s="7">
        <v>0</v>
      </c>
      <c r="N15" s="15">
        <f t="shared" si="0"/>
        <v>88</v>
      </c>
    </row>
    <row r="16" spans="1:14" x14ac:dyDescent="0.25">
      <c r="A16" s="14"/>
      <c r="B16" s="8" t="s">
        <v>226</v>
      </c>
      <c r="C16" s="9" t="s">
        <v>170</v>
      </c>
      <c r="D16" s="7" t="s">
        <v>238</v>
      </c>
      <c r="E16" s="7" t="s">
        <v>239</v>
      </c>
      <c r="F16" s="29">
        <v>0</v>
      </c>
      <c r="G16" s="7">
        <v>0</v>
      </c>
      <c r="H16" s="7">
        <v>1</v>
      </c>
      <c r="I16" s="7">
        <v>1</v>
      </c>
      <c r="J16" s="7">
        <v>1</v>
      </c>
      <c r="K16" s="7">
        <v>2</v>
      </c>
      <c r="L16" s="7">
        <v>0</v>
      </c>
      <c r="M16" s="7">
        <v>2</v>
      </c>
      <c r="N16" s="15">
        <f t="shared" si="0"/>
        <v>51</v>
      </c>
    </row>
    <row r="17" spans="1:14" x14ac:dyDescent="0.25">
      <c r="A17" s="14"/>
      <c r="B17" s="8" t="s">
        <v>227</v>
      </c>
      <c r="C17" s="9" t="s">
        <v>153</v>
      </c>
      <c r="D17" s="7" t="s">
        <v>241</v>
      </c>
      <c r="E17" s="7" t="s">
        <v>239</v>
      </c>
      <c r="F17" s="29">
        <v>227</v>
      </c>
      <c r="G17" s="7">
        <v>1</v>
      </c>
      <c r="H17" s="7">
        <v>2</v>
      </c>
      <c r="I17" s="7">
        <v>2</v>
      </c>
      <c r="J17" s="7">
        <v>2</v>
      </c>
      <c r="K17" s="7">
        <v>0</v>
      </c>
      <c r="L17" s="7">
        <v>3</v>
      </c>
      <c r="M17" s="7">
        <v>0</v>
      </c>
      <c r="N17" s="15">
        <f t="shared" si="0"/>
        <v>82</v>
      </c>
    </row>
    <row r="18" spans="1:14" x14ac:dyDescent="0.25">
      <c r="A18" s="14"/>
      <c r="B18" s="8" t="s">
        <v>228</v>
      </c>
      <c r="C18" s="9" t="s">
        <v>155</v>
      </c>
      <c r="D18" s="7" t="s">
        <v>243</v>
      </c>
      <c r="E18" s="7" t="s">
        <v>239</v>
      </c>
      <c r="F18" s="29">
        <v>113</v>
      </c>
      <c r="G18" s="7">
        <v>2</v>
      </c>
      <c r="H18" s="7">
        <v>4</v>
      </c>
      <c r="I18" s="7">
        <v>4</v>
      </c>
      <c r="J18" s="7">
        <v>0</v>
      </c>
      <c r="K18" s="7">
        <v>0</v>
      </c>
      <c r="L18" s="7">
        <v>0</v>
      </c>
      <c r="M18" s="7">
        <v>0</v>
      </c>
      <c r="N18" s="15">
        <f t="shared" si="0"/>
        <v>96</v>
      </c>
    </row>
    <row r="19" spans="1:14" x14ac:dyDescent="0.25">
      <c r="A19" s="14"/>
      <c r="B19" s="8" t="s">
        <v>229</v>
      </c>
      <c r="C19" s="9" t="s">
        <v>166</v>
      </c>
      <c r="D19" s="7" t="s">
        <v>251</v>
      </c>
      <c r="E19" s="7" t="s">
        <v>239</v>
      </c>
      <c r="F19" s="29">
        <v>227</v>
      </c>
      <c r="G19" s="7">
        <v>1</v>
      </c>
      <c r="H19" s="7">
        <v>1</v>
      </c>
      <c r="I19" s="7">
        <v>4</v>
      </c>
      <c r="J19" s="7">
        <v>4</v>
      </c>
      <c r="K19" s="7">
        <v>0</v>
      </c>
      <c r="L19" s="7">
        <v>0</v>
      </c>
      <c r="M19" s="7">
        <v>0</v>
      </c>
      <c r="N19" s="15">
        <f t="shared" si="0"/>
        <v>88</v>
      </c>
    </row>
    <row r="20" spans="1:14" x14ac:dyDescent="0.25">
      <c r="A20" s="14"/>
      <c r="B20" s="8" t="s">
        <v>230</v>
      </c>
      <c r="C20" s="9" t="s">
        <v>167</v>
      </c>
      <c r="D20" s="7" t="s">
        <v>252</v>
      </c>
      <c r="E20" s="7" t="s">
        <v>239</v>
      </c>
      <c r="F20" s="29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15">
        <f t="shared" si="0"/>
        <v>5</v>
      </c>
    </row>
    <row r="21" spans="1:14" ht="15.75" thickBot="1" x14ac:dyDescent="0.3">
      <c r="A21" s="16"/>
      <c r="B21" s="17" t="s">
        <v>231</v>
      </c>
      <c r="C21" s="18" t="s">
        <v>175</v>
      </c>
      <c r="D21" s="19" t="s">
        <v>258</v>
      </c>
      <c r="E21" s="19" t="s">
        <v>239</v>
      </c>
      <c r="F21" s="30">
        <v>263</v>
      </c>
      <c r="G21" s="19">
        <v>0</v>
      </c>
      <c r="H21" s="19">
        <v>1</v>
      </c>
      <c r="I21" s="19">
        <v>3</v>
      </c>
      <c r="J21" s="19">
        <v>0</v>
      </c>
      <c r="K21" s="19">
        <v>3</v>
      </c>
      <c r="L21" s="19">
        <v>2</v>
      </c>
      <c r="M21" s="19">
        <v>1</v>
      </c>
      <c r="N21" s="20">
        <f t="shared" si="0"/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O16" sqref="O16"/>
    </sheetView>
  </sheetViews>
  <sheetFormatPr defaultRowHeight="15" x14ac:dyDescent="0.25"/>
  <cols>
    <col min="1" max="1" width="5.7109375" bestFit="1" customWidth="1"/>
    <col min="2" max="2" width="8.5703125" bestFit="1" customWidth="1"/>
    <col min="3" max="3" width="22.28515625" bestFit="1" customWidth="1"/>
    <col min="4" max="4" width="16.28515625" bestFit="1" customWidth="1"/>
    <col min="5" max="5" width="8" bestFit="1" customWidth="1"/>
    <col min="6" max="6" width="11.7109375" bestFit="1" customWidth="1"/>
    <col min="7" max="13" width="6.28515625" customWidth="1"/>
    <col min="15" max="15" width="11.7109375" bestFit="1" customWidth="1"/>
  </cols>
  <sheetData>
    <row r="1" spans="1:14" x14ac:dyDescent="0.25">
      <c r="A1" t="s">
        <v>286</v>
      </c>
    </row>
    <row r="2" spans="1:14" x14ac:dyDescent="0.25">
      <c r="A2" t="s">
        <v>287</v>
      </c>
    </row>
    <row r="3" spans="1:14" ht="15.75" thickBot="1" x14ac:dyDescent="0.3">
      <c r="A3" t="s">
        <v>296</v>
      </c>
    </row>
    <row r="4" spans="1:14" x14ac:dyDescent="0.25">
      <c r="A4" s="11" t="s">
        <v>205</v>
      </c>
      <c r="B4" s="12" t="s">
        <v>207</v>
      </c>
      <c r="C4" s="12" t="s">
        <v>234</v>
      </c>
      <c r="D4" s="12" t="s">
        <v>209</v>
      </c>
      <c r="E4" s="12" t="s">
        <v>211</v>
      </c>
      <c r="F4" s="28"/>
      <c r="G4" s="24">
        <v>10</v>
      </c>
      <c r="H4" s="12"/>
      <c r="I4" s="12"/>
      <c r="J4" s="12"/>
      <c r="K4" s="12"/>
      <c r="L4" s="12"/>
      <c r="M4" s="12"/>
      <c r="N4" s="13"/>
    </row>
    <row r="5" spans="1:14" x14ac:dyDescent="0.25">
      <c r="A5" s="14" t="s">
        <v>206</v>
      </c>
      <c r="B5" s="7" t="s">
        <v>208</v>
      </c>
      <c r="C5" s="7" t="s">
        <v>235</v>
      </c>
      <c r="D5" s="7" t="s">
        <v>210</v>
      </c>
      <c r="E5" s="7" t="s">
        <v>212</v>
      </c>
      <c r="F5" s="29" t="s">
        <v>292</v>
      </c>
      <c r="G5" s="7" t="s">
        <v>274</v>
      </c>
      <c r="H5" s="7">
        <v>10</v>
      </c>
      <c r="I5" s="7">
        <v>9</v>
      </c>
      <c r="J5" s="7">
        <v>8</v>
      </c>
      <c r="K5" s="7">
        <v>7</v>
      </c>
      <c r="L5" s="7">
        <v>6</v>
      </c>
      <c r="M5" s="7">
        <v>5</v>
      </c>
      <c r="N5" s="15" t="s">
        <v>213</v>
      </c>
    </row>
    <row r="6" spans="1:14" x14ac:dyDescent="0.25">
      <c r="A6" s="14"/>
      <c r="B6" s="7"/>
      <c r="C6" s="7"/>
      <c r="D6" s="7"/>
      <c r="E6" s="7"/>
      <c r="F6" s="29"/>
      <c r="G6" s="7"/>
      <c r="H6" s="7"/>
      <c r="I6" s="7"/>
      <c r="J6" s="7"/>
      <c r="K6" s="7"/>
      <c r="L6" s="7"/>
      <c r="M6" s="7"/>
      <c r="N6" s="15"/>
    </row>
    <row r="7" spans="1:14" x14ac:dyDescent="0.25">
      <c r="A7" s="14"/>
      <c r="B7" s="8" t="s">
        <v>217</v>
      </c>
      <c r="C7" s="9" t="s">
        <v>161</v>
      </c>
      <c r="D7" s="7" t="s">
        <v>247</v>
      </c>
      <c r="E7" s="7" t="s">
        <v>239</v>
      </c>
      <c r="F7" s="29">
        <v>0</v>
      </c>
      <c r="G7" s="7">
        <v>0</v>
      </c>
      <c r="H7" s="7">
        <v>0</v>
      </c>
      <c r="I7" s="7">
        <v>0</v>
      </c>
      <c r="J7" s="7">
        <v>1</v>
      </c>
      <c r="K7" s="7">
        <v>0</v>
      </c>
      <c r="L7" s="7">
        <v>2</v>
      </c>
      <c r="M7" s="7">
        <v>1</v>
      </c>
      <c r="N7" s="15">
        <f>G7*10+H7*10+I7*9+J7*8+K7*7+L7*6+M7*5</f>
        <v>25</v>
      </c>
    </row>
    <row r="8" spans="1:14" x14ac:dyDescent="0.25">
      <c r="A8" s="14"/>
      <c r="B8" s="8" t="s">
        <v>218</v>
      </c>
      <c r="C8" s="9" t="s">
        <v>171</v>
      </c>
      <c r="D8" s="7" t="s">
        <v>254</v>
      </c>
      <c r="E8" s="7" t="s">
        <v>239</v>
      </c>
      <c r="F8" s="29">
        <v>0</v>
      </c>
      <c r="G8" s="7">
        <v>1</v>
      </c>
      <c r="H8" s="7">
        <v>0</v>
      </c>
      <c r="I8" s="7">
        <v>1</v>
      </c>
      <c r="J8" s="7">
        <v>1</v>
      </c>
      <c r="K8" s="7">
        <v>1</v>
      </c>
      <c r="L8" s="7">
        <v>0</v>
      </c>
      <c r="M8" s="7">
        <v>1</v>
      </c>
      <c r="N8" s="15">
        <f t="shared" ref="N8:N21" si="0">G8*10+H8*10+I8*9+J8*8+K8*7+L8*6+M8*5</f>
        <v>39</v>
      </c>
    </row>
    <row r="9" spans="1:14" x14ac:dyDescent="0.25">
      <c r="A9" s="14"/>
      <c r="B9" s="8" t="s">
        <v>219</v>
      </c>
      <c r="C9" s="9" t="s">
        <v>232</v>
      </c>
      <c r="D9" s="7" t="s">
        <v>241</v>
      </c>
      <c r="E9" s="7" t="s">
        <v>239</v>
      </c>
      <c r="F9" s="29">
        <v>0</v>
      </c>
      <c r="G9" s="7">
        <v>0</v>
      </c>
      <c r="H9" s="7">
        <v>0</v>
      </c>
      <c r="I9" s="7">
        <v>0</v>
      </c>
      <c r="J9" s="7">
        <v>2</v>
      </c>
      <c r="K9" s="7">
        <v>2</v>
      </c>
      <c r="L9" s="7">
        <v>3</v>
      </c>
      <c r="M9" s="7">
        <v>0</v>
      </c>
      <c r="N9" s="15">
        <f t="shared" si="0"/>
        <v>48</v>
      </c>
    </row>
    <row r="10" spans="1:14" x14ac:dyDescent="0.25">
      <c r="A10" s="14"/>
      <c r="B10" s="8" t="s">
        <v>220</v>
      </c>
      <c r="C10" s="9" t="s">
        <v>233</v>
      </c>
      <c r="D10" s="7" t="s">
        <v>242</v>
      </c>
      <c r="E10" s="7" t="s">
        <v>239</v>
      </c>
      <c r="F10" s="29">
        <v>0</v>
      </c>
      <c r="G10" s="7">
        <v>0</v>
      </c>
      <c r="H10" s="7">
        <v>1</v>
      </c>
      <c r="I10" s="7">
        <v>2</v>
      </c>
      <c r="J10" s="7">
        <v>1</v>
      </c>
      <c r="K10" s="7">
        <v>2</v>
      </c>
      <c r="L10" s="7">
        <v>1</v>
      </c>
      <c r="M10" s="7">
        <v>0</v>
      </c>
      <c r="N10" s="15">
        <f t="shared" si="0"/>
        <v>56</v>
      </c>
    </row>
    <row r="11" spans="1:14" x14ac:dyDescent="0.25">
      <c r="A11" s="14"/>
      <c r="B11" s="8" t="s">
        <v>221</v>
      </c>
      <c r="C11" s="9" t="s">
        <v>156</v>
      </c>
      <c r="D11" s="7" t="s">
        <v>244</v>
      </c>
      <c r="E11" s="7" t="s">
        <v>239</v>
      </c>
      <c r="F11" s="29">
        <v>0</v>
      </c>
      <c r="G11" s="7">
        <v>1</v>
      </c>
      <c r="H11" s="7">
        <v>0</v>
      </c>
      <c r="I11" s="7">
        <v>1</v>
      </c>
      <c r="J11" s="7">
        <v>1</v>
      </c>
      <c r="K11" s="7">
        <v>1</v>
      </c>
      <c r="L11" s="7">
        <v>3</v>
      </c>
      <c r="M11" s="7">
        <v>1</v>
      </c>
      <c r="N11" s="15">
        <f t="shared" si="0"/>
        <v>57</v>
      </c>
    </row>
    <row r="12" spans="1:14" x14ac:dyDescent="0.25">
      <c r="A12" s="14"/>
      <c r="B12" s="8" t="s">
        <v>222</v>
      </c>
      <c r="C12" s="9" t="s">
        <v>160</v>
      </c>
      <c r="D12" s="7" t="s">
        <v>236</v>
      </c>
      <c r="E12" s="7" t="s">
        <v>239</v>
      </c>
      <c r="F12" s="29">
        <v>0</v>
      </c>
      <c r="G12" s="7">
        <v>0</v>
      </c>
      <c r="H12" s="7">
        <v>0</v>
      </c>
      <c r="I12" s="7">
        <v>2</v>
      </c>
      <c r="J12" s="7">
        <v>3</v>
      </c>
      <c r="K12" s="7">
        <v>1</v>
      </c>
      <c r="L12" s="7">
        <v>2</v>
      </c>
      <c r="M12" s="7">
        <v>1</v>
      </c>
      <c r="N12" s="15">
        <f t="shared" si="0"/>
        <v>66</v>
      </c>
    </row>
    <row r="13" spans="1:14" x14ac:dyDescent="0.25">
      <c r="A13" s="14"/>
      <c r="B13" s="8" t="s">
        <v>223</v>
      </c>
      <c r="C13" s="9" t="s">
        <v>157</v>
      </c>
      <c r="D13" s="7" t="s">
        <v>236</v>
      </c>
      <c r="E13" s="7" t="s">
        <v>239</v>
      </c>
      <c r="F13" s="29">
        <v>0</v>
      </c>
      <c r="G13" s="7">
        <v>0</v>
      </c>
      <c r="H13" s="7">
        <v>1</v>
      </c>
      <c r="I13" s="7">
        <v>2</v>
      </c>
      <c r="J13" s="7">
        <v>2</v>
      </c>
      <c r="K13" s="7">
        <v>1</v>
      </c>
      <c r="L13" s="7">
        <v>1</v>
      </c>
      <c r="M13" s="7">
        <v>1</v>
      </c>
      <c r="N13" s="15">
        <f t="shared" si="0"/>
        <v>62</v>
      </c>
    </row>
    <row r="14" spans="1:14" x14ac:dyDescent="0.25">
      <c r="A14" s="14"/>
      <c r="B14" s="8" t="s">
        <v>224</v>
      </c>
      <c r="C14" s="9" t="s">
        <v>151</v>
      </c>
      <c r="D14" s="7" t="s">
        <v>238</v>
      </c>
      <c r="E14" s="7" t="s">
        <v>239</v>
      </c>
      <c r="F14" s="29">
        <v>0</v>
      </c>
      <c r="G14" s="7">
        <v>0</v>
      </c>
      <c r="H14" s="7">
        <v>0</v>
      </c>
      <c r="I14" s="7">
        <v>1</v>
      </c>
      <c r="J14" s="7">
        <v>2</v>
      </c>
      <c r="K14" s="7">
        <v>0</v>
      </c>
      <c r="L14" s="7">
        <v>0</v>
      </c>
      <c r="M14" s="7">
        <v>1</v>
      </c>
      <c r="N14" s="15">
        <f t="shared" si="0"/>
        <v>30</v>
      </c>
    </row>
    <row r="15" spans="1:14" x14ac:dyDescent="0.25">
      <c r="A15" s="14"/>
      <c r="B15" s="8" t="s">
        <v>225</v>
      </c>
      <c r="C15" s="9" t="s">
        <v>152</v>
      </c>
      <c r="D15" s="7" t="s">
        <v>240</v>
      </c>
      <c r="E15" s="7" t="s">
        <v>239</v>
      </c>
      <c r="F15" s="29">
        <v>0</v>
      </c>
      <c r="G15" s="7">
        <v>0</v>
      </c>
      <c r="H15" s="7">
        <v>0</v>
      </c>
      <c r="I15" s="7">
        <v>1</v>
      </c>
      <c r="J15" s="7">
        <v>0</v>
      </c>
      <c r="K15" s="7">
        <v>0</v>
      </c>
      <c r="L15" s="7">
        <v>0</v>
      </c>
      <c r="M15" s="7">
        <v>0</v>
      </c>
      <c r="N15" s="15">
        <f t="shared" si="0"/>
        <v>9</v>
      </c>
    </row>
    <row r="16" spans="1:14" x14ac:dyDescent="0.25">
      <c r="A16" s="14"/>
      <c r="B16" s="8" t="s">
        <v>226</v>
      </c>
      <c r="C16" s="9" t="s">
        <v>170</v>
      </c>
      <c r="D16" s="7" t="s">
        <v>238</v>
      </c>
      <c r="E16" s="7" t="s">
        <v>239</v>
      </c>
      <c r="F16" s="29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15">
        <f t="shared" si="0"/>
        <v>0</v>
      </c>
    </row>
    <row r="17" spans="1:14" x14ac:dyDescent="0.25">
      <c r="A17" s="14"/>
      <c r="B17" s="8" t="s">
        <v>227</v>
      </c>
      <c r="C17" s="9" t="s">
        <v>153</v>
      </c>
      <c r="D17" s="7" t="s">
        <v>241</v>
      </c>
      <c r="E17" s="7" t="s">
        <v>239</v>
      </c>
      <c r="F17" s="29">
        <v>0</v>
      </c>
      <c r="G17" s="7">
        <v>0</v>
      </c>
      <c r="H17" s="7">
        <v>0</v>
      </c>
      <c r="I17" s="7">
        <v>0</v>
      </c>
      <c r="J17" s="7">
        <v>1</v>
      </c>
      <c r="K17" s="7">
        <v>1</v>
      </c>
      <c r="L17" s="7">
        <v>0</v>
      </c>
      <c r="M17" s="7">
        <v>3</v>
      </c>
      <c r="N17" s="15">
        <f t="shared" si="0"/>
        <v>30</v>
      </c>
    </row>
    <row r="18" spans="1:14" x14ac:dyDescent="0.25">
      <c r="A18" s="14"/>
      <c r="B18" s="8" t="s">
        <v>228</v>
      </c>
      <c r="C18" s="9" t="s">
        <v>155</v>
      </c>
      <c r="D18" s="7" t="s">
        <v>243</v>
      </c>
      <c r="E18" s="7" t="s">
        <v>239</v>
      </c>
      <c r="F18" s="29">
        <v>251</v>
      </c>
      <c r="G18" s="7">
        <v>0</v>
      </c>
      <c r="H18" s="7">
        <v>3</v>
      </c>
      <c r="I18" s="7">
        <v>6</v>
      </c>
      <c r="J18" s="7">
        <v>1</v>
      </c>
      <c r="K18" s="7">
        <v>0</v>
      </c>
      <c r="L18" s="7">
        <v>0</v>
      </c>
      <c r="M18" s="7">
        <v>0</v>
      </c>
      <c r="N18" s="15">
        <f t="shared" si="0"/>
        <v>92</v>
      </c>
    </row>
    <row r="19" spans="1:14" x14ac:dyDescent="0.25">
      <c r="A19" s="14"/>
      <c r="B19" s="8" t="s">
        <v>229</v>
      </c>
      <c r="C19" s="9" t="s">
        <v>166</v>
      </c>
      <c r="D19" s="7" t="s">
        <v>251</v>
      </c>
      <c r="E19" s="7" t="s">
        <v>239</v>
      </c>
      <c r="F19" s="29">
        <v>434</v>
      </c>
      <c r="G19" s="7">
        <v>0</v>
      </c>
      <c r="H19" s="7">
        <v>1</v>
      </c>
      <c r="I19" s="7">
        <v>1</v>
      </c>
      <c r="J19" s="7">
        <v>3</v>
      </c>
      <c r="K19" s="7">
        <v>3</v>
      </c>
      <c r="L19" s="7">
        <v>1</v>
      </c>
      <c r="M19" s="7">
        <v>0</v>
      </c>
      <c r="N19" s="15">
        <f t="shared" si="0"/>
        <v>70</v>
      </c>
    </row>
    <row r="20" spans="1:14" x14ac:dyDescent="0.25">
      <c r="A20" s="14"/>
      <c r="B20" s="8" t="s">
        <v>230</v>
      </c>
      <c r="C20" s="9" t="s">
        <v>167</v>
      </c>
      <c r="D20" s="7" t="s">
        <v>252</v>
      </c>
      <c r="E20" s="7" t="s">
        <v>239</v>
      </c>
      <c r="F20" s="29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15">
        <f t="shared" si="0"/>
        <v>5</v>
      </c>
    </row>
    <row r="21" spans="1:14" ht="15.75" thickBot="1" x14ac:dyDescent="0.3">
      <c r="A21" s="16"/>
      <c r="B21" s="17" t="s">
        <v>231</v>
      </c>
      <c r="C21" s="18" t="s">
        <v>175</v>
      </c>
      <c r="D21" s="19" t="s">
        <v>258</v>
      </c>
      <c r="E21" s="19" t="s">
        <v>239</v>
      </c>
      <c r="F21" s="30">
        <v>405</v>
      </c>
      <c r="G21" s="19">
        <v>0</v>
      </c>
      <c r="H21" s="19">
        <v>0</v>
      </c>
      <c r="I21" s="19">
        <v>0</v>
      </c>
      <c r="J21" s="19">
        <v>1</v>
      </c>
      <c r="K21" s="19">
        <v>4</v>
      </c>
      <c r="L21" s="19">
        <v>3</v>
      </c>
      <c r="M21" s="19">
        <v>2</v>
      </c>
      <c r="N21" s="20">
        <f t="shared" si="0"/>
        <v>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zoomScaleNormal="100" zoomScaleSheetLayoutView="100" workbookViewId="0">
      <selection activeCell="P6" sqref="P6"/>
    </sheetView>
  </sheetViews>
  <sheetFormatPr defaultRowHeight="15" x14ac:dyDescent="0.25"/>
  <cols>
    <col min="1" max="1" width="5.7109375" bestFit="1" customWidth="1"/>
    <col min="2" max="2" width="8.5703125" bestFit="1" customWidth="1"/>
    <col min="3" max="3" width="22.7109375" bestFit="1" customWidth="1"/>
    <col min="4" max="4" width="18.140625" bestFit="1" customWidth="1"/>
    <col min="5" max="8" width="9" customWidth="1"/>
    <col min="9" max="11" width="6.28515625" customWidth="1"/>
    <col min="13" max="13" width="4" customWidth="1"/>
  </cols>
  <sheetData>
    <row r="1" spans="1:13" x14ac:dyDescent="0.25">
      <c r="A1" s="52" t="s">
        <v>349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x14ac:dyDescent="0.25">
      <c r="A2" s="52" t="s">
        <v>350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.75" thickBot="1" x14ac:dyDescent="0.3">
      <c r="A3" s="53" t="s">
        <v>288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x14ac:dyDescent="0.25">
      <c r="A4" s="11" t="s">
        <v>205</v>
      </c>
      <c r="B4" s="12" t="s">
        <v>207</v>
      </c>
      <c r="C4" s="12" t="s">
        <v>234</v>
      </c>
      <c r="D4" s="12" t="s">
        <v>209</v>
      </c>
      <c r="E4" s="12" t="s">
        <v>211</v>
      </c>
      <c r="F4" s="12"/>
      <c r="G4" s="12"/>
      <c r="H4" s="12"/>
      <c r="I4" s="24"/>
      <c r="J4" s="12"/>
      <c r="K4" s="12"/>
      <c r="L4" s="13"/>
    </row>
    <row r="5" spans="1:13" x14ac:dyDescent="0.25">
      <c r="A5" s="14" t="s">
        <v>206</v>
      </c>
      <c r="B5" s="7" t="s">
        <v>208</v>
      </c>
      <c r="C5" s="7" t="s">
        <v>235</v>
      </c>
      <c r="D5" s="7" t="s">
        <v>210</v>
      </c>
      <c r="E5" s="7" t="s">
        <v>212</v>
      </c>
      <c r="F5" s="7" t="s">
        <v>293</v>
      </c>
      <c r="G5" s="7" t="s">
        <v>294</v>
      </c>
      <c r="H5" s="7" t="s">
        <v>295</v>
      </c>
      <c r="I5" s="7" t="s">
        <v>214</v>
      </c>
      <c r="J5" s="7" t="s">
        <v>215</v>
      </c>
      <c r="K5" s="7" t="s">
        <v>216</v>
      </c>
      <c r="L5" s="15" t="s">
        <v>213</v>
      </c>
    </row>
    <row r="6" spans="1:1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3" x14ac:dyDescent="0.25">
      <c r="A7" s="7">
        <v>1</v>
      </c>
      <c r="B7" s="8" t="s">
        <v>220</v>
      </c>
      <c r="C7" s="34" t="s">
        <v>158</v>
      </c>
      <c r="D7" s="35" t="s">
        <v>314</v>
      </c>
      <c r="E7" s="7" t="s">
        <v>313</v>
      </c>
      <c r="F7" s="7">
        <v>43</v>
      </c>
      <c r="G7" s="7">
        <v>146</v>
      </c>
      <c r="H7" s="7">
        <v>234</v>
      </c>
      <c r="I7" s="7">
        <v>100</v>
      </c>
      <c r="J7" s="7">
        <v>98</v>
      </c>
      <c r="K7" s="7">
        <v>87</v>
      </c>
      <c r="L7" s="7">
        <f t="shared" ref="L7:L17" si="0">I7+J7+K7</f>
        <v>285</v>
      </c>
      <c r="M7" t="s">
        <v>351</v>
      </c>
    </row>
    <row r="8" spans="1:13" x14ac:dyDescent="0.25">
      <c r="A8" s="7">
        <v>2</v>
      </c>
      <c r="B8" s="8" t="s">
        <v>303</v>
      </c>
      <c r="C8" s="34" t="s">
        <v>172</v>
      </c>
      <c r="D8" s="35" t="s">
        <v>304</v>
      </c>
      <c r="E8" s="7" t="s">
        <v>245</v>
      </c>
      <c r="F8" s="7">
        <v>56</v>
      </c>
      <c r="G8" s="7">
        <v>156</v>
      </c>
      <c r="H8" s="7">
        <v>201</v>
      </c>
      <c r="I8" s="7">
        <v>97</v>
      </c>
      <c r="J8" s="7">
        <v>96</v>
      </c>
      <c r="K8" s="7">
        <v>92</v>
      </c>
      <c r="L8" s="7">
        <f t="shared" si="0"/>
        <v>285</v>
      </c>
      <c r="M8" t="s">
        <v>352</v>
      </c>
    </row>
    <row r="9" spans="1:13" x14ac:dyDescent="0.25">
      <c r="A9" s="7">
        <v>3</v>
      </c>
      <c r="B9" s="8" t="s">
        <v>221</v>
      </c>
      <c r="C9" s="34" t="s">
        <v>318</v>
      </c>
      <c r="D9" s="35" t="s">
        <v>319</v>
      </c>
      <c r="E9" s="7" t="s">
        <v>313</v>
      </c>
      <c r="F9" s="7">
        <v>103</v>
      </c>
      <c r="G9" s="7">
        <v>136</v>
      </c>
      <c r="H9" s="7">
        <v>152</v>
      </c>
      <c r="I9" s="7">
        <v>92</v>
      </c>
      <c r="J9" s="7">
        <v>95</v>
      </c>
      <c r="K9" s="7">
        <v>95</v>
      </c>
      <c r="L9" s="7">
        <f t="shared" si="0"/>
        <v>282</v>
      </c>
    </row>
    <row r="10" spans="1:13" x14ac:dyDescent="0.25">
      <c r="A10" s="7">
        <v>4</v>
      </c>
      <c r="B10" s="8" t="s">
        <v>223</v>
      </c>
      <c r="C10" s="34" t="s">
        <v>321</v>
      </c>
      <c r="D10" s="35" t="s">
        <v>322</v>
      </c>
      <c r="E10" s="7" t="s">
        <v>237</v>
      </c>
      <c r="F10" s="7">
        <v>57</v>
      </c>
      <c r="G10" s="7">
        <v>138</v>
      </c>
      <c r="H10" s="7">
        <v>224</v>
      </c>
      <c r="I10" s="7">
        <v>99</v>
      </c>
      <c r="J10" s="7">
        <v>90</v>
      </c>
      <c r="K10" s="7">
        <v>90</v>
      </c>
      <c r="L10" s="7">
        <f t="shared" si="0"/>
        <v>279</v>
      </c>
    </row>
    <row r="11" spans="1:13" x14ac:dyDescent="0.25">
      <c r="A11" s="7">
        <v>5</v>
      </c>
      <c r="B11" s="8" t="s">
        <v>219</v>
      </c>
      <c r="C11" s="34" t="s">
        <v>311</v>
      </c>
      <c r="D11" s="36" t="s">
        <v>312</v>
      </c>
      <c r="E11" s="7" t="s">
        <v>313</v>
      </c>
      <c r="F11" s="7">
        <v>112</v>
      </c>
      <c r="G11" s="7">
        <v>140</v>
      </c>
      <c r="H11" s="7">
        <v>187</v>
      </c>
      <c r="I11" s="7">
        <v>95</v>
      </c>
      <c r="J11" s="7">
        <v>94</v>
      </c>
      <c r="K11" s="7">
        <v>90</v>
      </c>
      <c r="L11" s="7">
        <f t="shared" si="0"/>
        <v>279</v>
      </c>
    </row>
    <row r="12" spans="1:13" x14ac:dyDescent="0.25">
      <c r="A12" s="7">
        <v>6</v>
      </c>
      <c r="B12" s="8" t="s">
        <v>315</v>
      </c>
      <c r="C12" s="7" t="s">
        <v>316</v>
      </c>
      <c r="D12" s="7" t="s">
        <v>317</v>
      </c>
      <c r="E12" s="7" t="s">
        <v>313</v>
      </c>
      <c r="F12" s="37">
        <v>36</v>
      </c>
      <c r="G12" s="7">
        <v>177</v>
      </c>
      <c r="H12" s="7">
        <v>289</v>
      </c>
      <c r="I12" s="7">
        <v>97</v>
      </c>
      <c r="J12" s="7">
        <v>94</v>
      </c>
      <c r="K12" s="7">
        <v>88</v>
      </c>
      <c r="L12" s="7">
        <f t="shared" si="0"/>
        <v>279</v>
      </c>
    </row>
    <row r="13" spans="1:13" x14ac:dyDescent="0.25">
      <c r="A13" s="7">
        <v>7</v>
      </c>
      <c r="B13" s="8" t="s">
        <v>222</v>
      </c>
      <c r="C13" s="34" t="s">
        <v>320</v>
      </c>
      <c r="D13" s="7" t="s">
        <v>317</v>
      </c>
      <c r="E13" s="7" t="s">
        <v>313</v>
      </c>
      <c r="F13" s="7">
        <v>58</v>
      </c>
      <c r="G13" s="7">
        <v>179</v>
      </c>
      <c r="H13" s="7">
        <v>218</v>
      </c>
      <c r="I13" s="7">
        <v>94</v>
      </c>
      <c r="J13" s="7">
        <v>92</v>
      </c>
      <c r="K13" s="7">
        <v>92</v>
      </c>
      <c r="L13" s="7">
        <f t="shared" si="0"/>
        <v>278</v>
      </c>
    </row>
    <row r="14" spans="1:13" x14ac:dyDescent="0.25">
      <c r="A14" s="7">
        <v>8</v>
      </c>
      <c r="B14" s="8" t="s">
        <v>225</v>
      </c>
      <c r="C14" s="35" t="s">
        <v>323</v>
      </c>
      <c r="D14" s="35" t="s">
        <v>310</v>
      </c>
      <c r="E14" s="7" t="s">
        <v>313</v>
      </c>
      <c r="F14" s="7">
        <v>52</v>
      </c>
      <c r="G14" s="7">
        <v>141</v>
      </c>
      <c r="H14" s="7">
        <v>334</v>
      </c>
      <c r="I14" s="7">
        <v>99</v>
      </c>
      <c r="J14" s="7">
        <v>92</v>
      </c>
      <c r="K14" s="7">
        <v>87</v>
      </c>
      <c r="L14" s="7">
        <f t="shared" si="0"/>
        <v>278</v>
      </c>
    </row>
    <row r="15" spans="1:13" x14ac:dyDescent="0.25">
      <c r="A15" s="7">
        <v>9</v>
      </c>
      <c r="B15" s="8" t="s">
        <v>308</v>
      </c>
      <c r="C15" s="34" t="s">
        <v>309</v>
      </c>
      <c r="D15" s="35" t="s">
        <v>310</v>
      </c>
      <c r="E15" s="7" t="s">
        <v>237</v>
      </c>
      <c r="F15" s="7">
        <v>63</v>
      </c>
      <c r="G15" s="7">
        <v>236</v>
      </c>
      <c r="H15" s="7">
        <v>269</v>
      </c>
      <c r="I15" s="7">
        <v>100</v>
      </c>
      <c r="J15" s="7">
        <v>86</v>
      </c>
      <c r="K15" s="7">
        <v>85</v>
      </c>
      <c r="L15" s="7">
        <f t="shared" si="0"/>
        <v>271</v>
      </c>
    </row>
    <row r="16" spans="1:13" x14ac:dyDescent="0.25">
      <c r="A16" s="7">
        <v>10</v>
      </c>
      <c r="B16" s="8" t="s">
        <v>218</v>
      </c>
      <c r="C16" s="34" t="s">
        <v>305</v>
      </c>
      <c r="D16" s="35" t="s">
        <v>306</v>
      </c>
      <c r="E16" s="7" t="s">
        <v>307</v>
      </c>
      <c r="F16" s="7">
        <v>102</v>
      </c>
      <c r="G16" s="7">
        <v>217</v>
      </c>
      <c r="H16" s="7">
        <v>435</v>
      </c>
      <c r="I16" s="7">
        <v>94</v>
      </c>
      <c r="J16" s="7">
        <v>87</v>
      </c>
      <c r="K16" s="7">
        <v>81</v>
      </c>
      <c r="L16" s="7">
        <f t="shared" si="0"/>
        <v>262</v>
      </c>
    </row>
    <row r="17" spans="1:12" x14ac:dyDescent="0.25">
      <c r="A17" s="7">
        <v>11</v>
      </c>
      <c r="B17" s="8" t="s">
        <v>228</v>
      </c>
      <c r="C17" s="34" t="s">
        <v>168</v>
      </c>
      <c r="D17" s="7" t="s">
        <v>317</v>
      </c>
      <c r="E17" s="27" t="s">
        <v>313</v>
      </c>
      <c r="F17" s="7">
        <v>66</v>
      </c>
      <c r="G17" s="7">
        <v>179</v>
      </c>
      <c r="H17" s="7">
        <v>380</v>
      </c>
      <c r="I17" s="7">
        <v>97</v>
      </c>
      <c r="J17" s="7">
        <v>84</v>
      </c>
      <c r="K17" s="7">
        <v>79</v>
      </c>
      <c r="L17" s="7">
        <f t="shared" si="0"/>
        <v>260</v>
      </c>
    </row>
    <row r="18" spans="1:12" x14ac:dyDescent="0.25">
      <c r="A18" s="7"/>
      <c r="B18" s="7"/>
      <c r="C18" s="9"/>
      <c r="D18" s="7"/>
      <c r="E18" s="7"/>
      <c r="F18" s="7"/>
      <c r="G18" s="7"/>
      <c r="H18" s="7"/>
      <c r="I18" s="7"/>
      <c r="J18" s="7"/>
      <c r="K18" s="7"/>
      <c r="L18" s="7"/>
    </row>
    <row r="20" spans="1:12" x14ac:dyDescent="0.25">
      <c r="A20" t="s">
        <v>302</v>
      </c>
    </row>
  </sheetData>
  <sortState ref="B7:M17">
    <sortCondition descending="1" ref="L7"/>
  </sortState>
  <mergeCells count="3">
    <mergeCell ref="A1:L1"/>
    <mergeCell ref="A2:L2"/>
    <mergeCell ref="A3:L3"/>
  </mergeCells>
  <pageMargins left="0.7" right="0.7" top="0.75" bottom="0.7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15" sqref="A15:XFD15"/>
    </sheetView>
  </sheetViews>
  <sheetFormatPr defaultRowHeight="15" x14ac:dyDescent="0.25"/>
  <cols>
    <col min="1" max="1" width="5.7109375" customWidth="1"/>
    <col min="2" max="2" width="8.28515625" customWidth="1"/>
    <col min="3" max="3" width="22.7109375" bestFit="1" customWidth="1"/>
    <col min="4" max="4" width="18.140625" bestFit="1" customWidth="1"/>
    <col min="5" max="5" width="9.7109375" customWidth="1"/>
    <col min="6" max="6" width="11.7109375" bestFit="1" customWidth="1"/>
    <col min="7" max="13" width="6.28515625" customWidth="1"/>
    <col min="15" max="15" width="11.7109375" bestFit="1" customWidth="1"/>
  </cols>
  <sheetData>
    <row r="1" spans="1:14" x14ac:dyDescent="0.25">
      <c r="A1" t="s">
        <v>286</v>
      </c>
    </row>
    <row r="2" spans="1:14" x14ac:dyDescent="0.25">
      <c r="A2" t="s">
        <v>287</v>
      </c>
    </row>
    <row r="3" spans="1:14" ht="15.75" thickBot="1" x14ac:dyDescent="0.3">
      <c r="A3" t="s">
        <v>290</v>
      </c>
    </row>
    <row r="4" spans="1:14" x14ac:dyDescent="0.25">
      <c r="A4" s="11" t="s">
        <v>205</v>
      </c>
      <c r="B4" s="12" t="s">
        <v>207</v>
      </c>
      <c r="C4" s="12" t="s">
        <v>234</v>
      </c>
      <c r="D4" s="12" t="s">
        <v>209</v>
      </c>
      <c r="E4" s="12" t="s">
        <v>211</v>
      </c>
      <c r="F4" s="12"/>
      <c r="G4" s="24">
        <v>10</v>
      </c>
      <c r="H4" s="12"/>
      <c r="I4" s="12"/>
      <c r="J4" s="12"/>
      <c r="K4" s="12"/>
      <c r="L4" s="12"/>
      <c r="M4" s="12"/>
      <c r="N4" s="13"/>
    </row>
    <row r="5" spans="1:14" x14ac:dyDescent="0.25">
      <c r="A5" s="14" t="s">
        <v>206</v>
      </c>
      <c r="B5" s="7" t="s">
        <v>208</v>
      </c>
      <c r="C5" s="7" t="s">
        <v>235</v>
      </c>
      <c r="D5" s="7" t="s">
        <v>210</v>
      </c>
      <c r="E5" s="7" t="s">
        <v>212</v>
      </c>
      <c r="F5" s="7" t="s">
        <v>292</v>
      </c>
      <c r="G5" s="7" t="s">
        <v>274</v>
      </c>
      <c r="H5" s="7">
        <v>10</v>
      </c>
      <c r="I5" s="7">
        <v>9</v>
      </c>
      <c r="J5" s="7">
        <v>8</v>
      </c>
      <c r="K5" s="7">
        <v>7</v>
      </c>
      <c r="L5" s="7">
        <v>6</v>
      </c>
      <c r="M5" s="7">
        <v>5</v>
      </c>
      <c r="N5" s="15" t="s">
        <v>213</v>
      </c>
    </row>
    <row r="6" spans="1:14" x14ac:dyDescent="0.25">
      <c r="A6" s="1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5"/>
    </row>
    <row r="7" spans="1:14" x14ac:dyDescent="0.25">
      <c r="A7" s="14"/>
      <c r="B7" s="7" t="s">
        <v>259</v>
      </c>
      <c r="C7" s="9" t="s">
        <v>158</v>
      </c>
      <c r="D7" s="7" t="s">
        <v>243</v>
      </c>
      <c r="E7" s="7" t="s">
        <v>245</v>
      </c>
      <c r="F7" s="7">
        <v>44</v>
      </c>
      <c r="G7" s="7">
        <v>5</v>
      </c>
      <c r="H7" s="7">
        <v>1</v>
      </c>
      <c r="I7" s="7">
        <v>4</v>
      </c>
      <c r="J7" s="7">
        <v>0</v>
      </c>
      <c r="K7" s="7">
        <v>0</v>
      </c>
      <c r="L7" s="7">
        <v>0</v>
      </c>
      <c r="M7" s="7">
        <v>0</v>
      </c>
      <c r="N7" s="15">
        <f>G7*10+H7*10+I7*9+J7*8+K7*7+L7*6+M7*5</f>
        <v>96</v>
      </c>
    </row>
    <row r="8" spans="1:14" x14ac:dyDescent="0.25">
      <c r="A8" s="14"/>
      <c r="B8" s="7" t="s">
        <v>271</v>
      </c>
      <c r="C8" s="9" t="s">
        <v>169</v>
      </c>
      <c r="D8" s="7" t="s">
        <v>253</v>
      </c>
      <c r="E8" s="7" t="s">
        <v>245</v>
      </c>
      <c r="F8" s="7">
        <v>80</v>
      </c>
      <c r="G8" s="7">
        <v>3</v>
      </c>
      <c r="H8" s="7">
        <v>4</v>
      </c>
      <c r="I8" s="7">
        <v>3</v>
      </c>
      <c r="J8" s="7">
        <v>0</v>
      </c>
      <c r="K8" s="7">
        <v>0</v>
      </c>
      <c r="L8" s="7">
        <v>0</v>
      </c>
      <c r="M8" s="7">
        <v>0</v>
      </c>
      <c r="N8" s="15">
        <f t="shared" ref="N8:N19" si="0">G8*10+H8*10+I8*9+J8*8+K8*7+L8*6+M8*5</f>
        <v>97</v>
      </c>
    </row>
    <row r="9" spans="1:14" x14ac:dyDescent="0.25">
      <c r="A9" s="14"/>
      <c r="B9" s="7" t="s">
        <v>270</v>
      </c>
      <c r="C9" s="9" t="s">
        <v>159</v>
      </c>
      <c r="D9" s="7" t="s">
        <v>246</v>
      </c>
      <c r="E9" s="7" t="s">
        <v>237</v>
      </c>
      <c r="F9" s="7">
        <v>63</v>
      </c>
      <c r="G9" s="33">
        <v>3</v>
      </c>
      <c r="H9" s="7">
        <v>5</v>
      </c>
      <c r="I9" s="7">
        <v>2</v>
      </c>
      <c r="J9" s="7">
        <v>0</v>
      </c>
      <c r="K9" s="7">
        <v>0</v>
      </c>
      <c r="L9" s="7">
        <v>0</v>
      </c>
      <c r="M9" s="7">
        <v>0</v>
      </c>
      <c r="N9" s="15">
        <f t="shared" si="0"/>
        <v>98</v>
      </c>
    </row>
    <row r="10" spans="1:14" x14ac:dyDescent="0.25">
      <c r="A10" s="14"/>
      <c r="B10" s="7" t="s">
        <v>269</v>
      </c>
      <c r="C10" s="9" t="s">
        <v>150</v>
      </c>
      <c r="D10" s="7" t="s">
        <v>236</v>
      </c>
      <c r="E10" s="7" t="s">
        <v>237</v>
      </c>
      <c r="F10" s="7">
        <v>79</v>
      </c>
      <c r="G10" s="7">
        <v>5</v>
      </c>
      <c r="H10" s="7">
        <v>2</v>
      </c>
      <c r="I10" s="7">
        <v>2</v>
      </c>
      <c r="J10" s="7">
        <v>1</v>
      </c>
      <c r="K10" s="7">
        <v>0</v>
      </c>
      <c r="L10" s="7">
        <v>0</v>
      </c>
      <c r="M10" s="7">
        <v>0</v>
      </c>
      <c r="N10" s="15">
        <f t="shared" si="0"/>
        <v>96</v>
      </c>
    </row>
    <row r="11" spans="1:14" x14ac:dyDescent="0.25">
      <c r="A11" s="14"/>
      <c r="B11" s="7" t="s">
        <v>268</v>
      </c>
      <c r="C11" s="9" t="s">
        <v>272</v>
      </c>
      <c r="D11" s="7" t="s">
        <v>255</v>
      </c>
      <c r="E11" s="7" t="s">
        <v>245</v>
      </c>
      <c r="F11" s="7">
        <v>40</v>
      </c>
      <c r="G11" s="7">
        <v>6</v>
      </c>
      <c r="H11" s="7">
        <v>3</v>
      </c>
      <c r="I11" s="7">
        <v>1</v>
      </c>
      <c r="J11" s="7">
        <v>0</v>
      </c>
      <c r="K11" s="7">
        <v>0</v>
      </c>
      <c r="L11" s="7">
        <v>0</v>
      </c>
      <c r="M11" s="7">
        <v>0</v>
      </c>
      <c r="N11" s="15">
        <f t="shared" si="0"/>
        <v>99</v>
      </c>
    </row>
    <row r="12" spans="1:14" x14ac:dyDescent="0.25">
      <c r="A12" s="14"/>
      <c r="B12" s="7" t="s">
        <v>267</v>
      </c>
      <c r="C12" s="9" t="s">
        <v>168</v>
      </c>
      <c r="D12" s="7" t="s">
        <v>253</v>
      </c>
      <c r="E12" s="7" t="s">
        <v>245</v>
      </c>
      <c r="F12" s="7">
        <v>43</v>
      </c>
      <c r="G12" s="7">
        <v>4</v>
      </c>
      <c r="H12" s="7">
        <v>5</v>
      </c>
      <c r="I12" s="7">
        <v>1</v>
      </c>
      <c r="J12" s="7">
        <v>0</v>
      </c>
      <c r="K12" s="7">
        <v>0</v>
      </c>
      <c r="L12" s="7">
        <v>0</v>
      </c>
      <c r="M12" s="7">
        <v>0</v>
      </c>
      <c r="N12" s="15">
        <f t="shared" si="0"/>
        <v>99</v>
      </c>
    </row>
    <row r="13" spans="1:14" x14ac:dyDescent="0.25">
      <c r="A13" s="14"/>
      <c r="B13" s="7" t="s">
        <v>266</v>
      </c>
      <c r="C13" s="9" t="s">
        <v>164</v>
      </c>
      <c r="D13" s="7" t="s">
        <v>250</v>
      </c>
      <c r="E13" s="7" t="s">
        <v>237</v>
      </c>
      <c r="F13" s="7">
        <v>135</v>
      </c>
      <c r="G13" s="7">
        <v>2</v>
      </c>
      <c r="H13" s="7">
        <v>0</v>
      </c>
      <c r="I13" s="7">
        <v>0</v>
      </c>
      <c r="J13" s="7">
        <v>4</v>
      </c>
      <c r="K13" s="7">
        <v>3</v>
      </c>
      <c r="L13" s="7">
        <v>1</v>
      </c>
      <c r="M13" s="7">
        <v>0</v>
      </c>
      <c r="N13" s="15">
        <f t="shared" si="0"/>
        <v>79</v>
      </c>
    </row>
    <row r="14" spans="1:14" x14ac:dyDescent="0.25">
      <c r="A14" s="14"/>
      <c r="B14" s="7" t="s">
        <v>265</v>
      </c>
      <c r="C14" s="9" t="s">
        <v>162</v>
      </c>
      <c r="D14" s="7" t="s">
        <v>248</v>
      </c>
      <c r="E14" s="7" t="s">
        <v>245</v>
      </c>
      <c r="F14" s="7">
        <v>57</v>
      </c>
      <c r="G14" s="7">
        <v>1</v>
      </c>
      <c r="H14" s="7">
        <v>7</v>
      </c>
      <c r="I14" s="7">
        <v>2</v>
      </c>
      <c r="J14" s="7">
        <v>0</v>
      </c>
      <c r="K14" s="7">
        <v>0</v>
      </c>
      <c r="L14" s="7">
        <v>0</v>
      </c>
      <c r="M14" s="7">
        <v>0</v>
      </c>
      <c r="N14" s="15">
        <f t="shared" si="0"/>
        <v>98</v>
      </c>
    </row>
    <row r="15" spans="1:14" x14ac:dyDescent="0.25">
      <c r="A15" s="14"/>
      <c r="B15" s="7" t="s">
        <v>264</v>
      </c>
      <c r="C15" s="9" t="s">
        <v>163</v>
      </c>
      <c r="D15" s="7" t="s">
        <v>238</v>
      </c>
      <c r="E15" s="7" t="s">
        <v>249</v>
      </c>
      <c r="F15" s="7">
        <v>56</v>
      </c>
      <c r="G15" s="7">
        <v>2</v>
      </c>
      <c r="H15" s="7">
        <v>8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15">
        <f t="shared" si="0"/>
        <v>100</v>
      </c>
    </row>
    <row r="16" spans="1:14" x14ac:dyDescent="0.25">
      <c r="A16" s="14"/>
      <c r="B16" s="7" t="s">
        <v>263</v>
      </c>
      <c r="C16" s="10" t="s">
        <v>262</v>
      </c>
      <c r="D16" s="7" t="s">
        <v>248</v>
      </c>
      <c r="E16" s="7" t="s">
        <v>245</v>
      </c>
      <c r="F16" s="7">
        <v>65</v>
      </c>
      <c r="G16" s="7">
        <v>2</v>
      </c>
      <c r="H16" s="7">
        <v>3</v>
      </c>
      <c r="I16" s="7">
        <v>5</v>
      </c>
      <c r="J16" s="7">
        <v>0</v>
      </c>
      <c r="K16" s="7">
        <v>0</v>
      </c>
      <c r="L16" s="7">
        <v>0</v>
      </c>
      <c r="M16" s="7">
        <v>0</v>
      </c>
      <c r="N16" s="15">
        <f t="shared" si="0"/>
        <v>95</v>
      </c>
    </row>
    <row r="17" spans="1:14" x14ac:dyDescent="0.25">
      <c r="A17" s="14"/>
      <c r="B17" s="7" t="s">
        <v>261</v>
      </c>
      <c r="C17" s="21" t="s">
        <v>173</v>
      </c>
      <c r="D17" s="7" t="s">
        <v>256</v>
      </c>
      <c r="E17" s="7" t="s">
        <v>249</v>
      </c>
      <c r="F17" s="7">
        <v>107</v>
      </c>
      <c r="G17" s="7">
        <v>2</v>
      </c>
      <c r="H17" s="7">
        <v>6</v>
      </c>
      <c r="I17" s="7">
        <v>1</v>
      </c>
      <c r="J17" s="7">
        <v>1</v>
      </c>
      <c r="K17" s="7">
        <v>0</v>
      </c>
      <c r="L17" s="7">
        <v>0</v>
      </c>
      <c r="M17" s="7">
        <v>0</v>
      </c>
      <c r="N17" s="15">
        <f t="shared" si="0"/>
        <v>97</v>
      </c>
    </row>
    <row r="18" spans="1:14" x14ac:dyDescent="0.25">
      <c r="A18" s="14"/>
      <c r="B18" s="7" t="s">
        <v>260</v>
      </c>
      <c r="C18" s="21" t="s">
        <v>273</v>
      </c>
      <c r="D18" s="7" t="s">
        <v>257</v>
      </c>
      <c r="E18" s="7" t="s">
        <v>249</v>
      </c>
      <c r="F18" s="7">
        <v>74</v>
      </c>
      <c r="G18" s="7">
        <v>4</v>
      </c>
      <c r="H18" s="7">
        <v>5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15">
        <f t="shared" si="0"/>
        <v>99</v>
      </c>
    </row>
    <row r="19" spans="1:14" ht="15.75" thickBot="1" x14ac:dyDescent="0.3">
      <c r="A19" s="16"/>
      <c r="B19" s="17" t="s">
        <v>301</v>
      </c>
      <c r="C19" s="32" t="s">
        <v>171</v>
      </c>
      <c r="D19" s="19"/>
      <c r="E19" s="19"/>
      <c r="F19" s="19">
        <v>77</v>
      </c>
      <c r="G19" s="19">
        <v>0</v>
      </c>
      <c r="H19" s="19">
        <v>6</v>
      </c>
      <c r="I19" s="19">
        <v>4</v>
      </c>
      <c r="J19" s="19">
        <v>0</v>
      </c>
      <c r="K19" s="19">
        <v>0</v>
      </c>
      <c r="L19" s="19">
        <v>0</v>
      </c>
      <c r="M19" s="19">
        <v>0</v>
      </c>
      <c r="N19" s="20">
        <f t="shared" si="0"/>
        <v>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L24" sqref="L24"/>
    </sheetView>
  </sheetViews>
  <sheetFormatPr defaultRowHeight="15" x14ac:dyDescent="0.25"/>
  <cols>
    <col min="1" max="1" width="5.7109375" bestFit="1" customWidth="1"/>
    <col min="2" max="2" width="8.5703125" bestFit="1" customWidth="1"/>
    <col min="3" max="3" width="22.7109375" bestFit="1" customWidth="1"/>
    <col min="4" max="4" width="18.140625" bestFit="1" customWidth="1"/>
    <col min="5" max="5" width="8.42578125" bestFit="1" customWidth="1"/>
    <col min="6" max="6" width="11.7109375" bestFit="1" customWidth="1"/>
    <col min="7" max="13" width="6.28515625" customWidth="1"/>
    <col min="15" max="15" width="11.7109375" bestFit="1" customWidth="1"/>
  </cols>
  <sheetData>
    <row r="1" spans="1:14" x14ac:dyDescent="0.25">
      <c r="A1" t="s">
        <v>286</v>
      </c>
    </row>
    <row r="2" spans="1:14" x14ac:dyDescent="0.25">
      <c r="A2" t="s">
        <v>287</v>
      </c>
    </row>
    <row r="3" spans="1:14" ht="15.75" thickBot="1" x14ac:dyDescent="0.3">
      <c r="A3" t="s">
        <v>289</v>
      </c>
    </row>
    <row r="4" spans="1:14" x14ac:dyDescent="0.25">
      <c r="A4" s="11" t="s">
        <v>205</v>
      </c>
      <c r="B4" s="12" t="s">
        <v>207</v>
      </c>
      <c r="C4" s="12" t="s">
        <v>234</v>
      </c>
      <c r="D4" s="12" t="s">
        <v>209</v>
      </c>
      <c r="E4" s="12" t="s">
        <v>211</v>
      </c>
      <c r="F4" s="12"/>
      <c r="G4" s="24">
        <v>10</v>
      </c>
      <c r="H4" s="12"/>
      <c r="I4" s="12"/>
      <c r="J4" s="12"/>
      <c r="K4" s="12"/>
      <c r="L4" s="12"/>
      <c r="M4" s="12"/>
      <c r="N4" s="13"/>
    </row>
    <row r="5" spans="1:14" x14ac:dyDescent="0.25">
      <c r="A5" s="14" t="s">
        <v>206</v>
      </c>
      <c r="B5" s="7" t="s">
        <v>208</v>
      </c>
      <c r="C5" s="7" t="s">
        <v>235</v>
      </c>
      <c r="D5" s="7" t="s">
        <v>210</v>
      </c>
      <c r="E5" s="7" t="s">
        <v>212</v>
      </c>
      <c r="F5" s="7" t="s">
        <v>292</v>
      </c>
      <c r="G5" s="7" t="s">
        <v>274</v>
      </c>
      <c r="H5" s="7">
        <v>10</v>
      </c>
      <c r="I5" s="7">
        <v>9</v>
      </c>
      <c r="J5" s="7">
        <v>8</v>
      </c>
      <c r="K5" s="7">
        <v>7</v>
      </c>
      <c r="L5" s="7">
        <v>6</v>
      </c>
      <c r="M5" s="7">
        <v>5</v>
      </c>
      <c r="N5" s="15" t="s">
        <v>213</v>
      </c>
    </row>
    <row r="6" spans="1:14" x14ac:dyDescent="0.25">
      <c r="A6" s="1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5"/>
    </row>
    <row r="7" spans="1:14" x14ac:dyDescent="0.25">
      <c r="A7" s="14"/>
      <c r="B7" s="7" t="s">
        <v>259</v>
      </c>
      <c r="C7" s="9" t="s">
        <v>158</v>
      </c>
      <c r="D7" s="7" t="s">
        <v>243</v>
      </c>
      <c r="E7" s="7" t="s">
        <v>245</v>
      </c>
      <c r="F7" s="7">
        <v>245</v>
      </c>
      <c r="G7" s="7">
        <v>2</v>
      </c>
      <c r="H7" s="7">
        <v>0</v>
      </c>
      <c r="I7" s="7">
        <v>5</v>
      </c>
      <c r="J7" s="7">
        <v>1</v>
      </c>
      <c r="K7" s="7">
        <v>2</v>
      </c>
      <c r="L7" s="7">
        <v>0</v>
      </c>
      <c r="M7" s="7">
        <v>0</v>
      </c>
      <c r="N7" s="15">
        <f>G7*10+H7*10+I7*9+J7*8+K7*7+L7*6+M7*5</f>
        <v>87</v>
      </c>
    </row>
    <row r="8" spans="1:14" x14ac:dyDescent="0.25">
      <c r="A8" s="14"/>
      <c r="B8" s="7" t="s">
        <v>271</v>
      </c>
      <c r="C8" s="9" t="s">
        <v>169</v>
      </c>
      <c r="D8" s="7" t="s">
        <v>253</v>
      </c>
      <c r="E8" s="7" t="s">
        <v>245</v>
      </c>
      <c r="F8" s="7">
        <v>131</v>
      </c>
      <c r="G8" s="25">
        <v>0</v>
      </c>
      <c r="H8" s="7">
        <v>1</v>
      </c>
      <c r="I8" s="7">
        <v>4</v>
      </c>
      <c r="J8" s="7">
        <v>4</v>
      </c>
      <c r="K8" s="7">
        <v>1</v>
      </c>
      <c r="L8" s="7">
        <v>0</v>
      </c>
      <c r="M8" s="7">
        <v>0</v>
      </c>
      <c r="N8" s="15">
        <f t="shared" ref="N8:N19" si="0">G8*10+H8*10+I8*9+J8*8+K8*7+L8*6+M8*5</f>
        <v>85</v>
      </c>
    </row>
    <row r="9" spans="1:14" x14ac:dyDescent="0.25">
      <c r="A9" s="14"/>
      <c r="B9" s="7" t="s">
        <v>270</v>
      </c>
      <c r="C9" s="9" t="s">
        <v>159</v>
      </c>
      <c r="D9" s="7" t="s">
        <v>246</v>
      </c>
      <c r="E9" s="7" t="s">
        <v>237</v>
      </c>
      <c r="F9" s="7">
        <v>168</v>
      </c>
      <c r="G9" s="7">
        <v>1</v>
      </c>
      <c r="H9" s="7">
        <v>2</v>
      </c>
      <c r="I9" s="7">
        <v>4</v>
      </c>
      <c r="J9" s="7">
        <v>3</v>
      </c>
      <c r="K9" s="7">
        <v>0</v>
      </c>
      <c r="L9" s="7">
        <v>0</v>
      </c>
      <c r="M9" s="7">
        <v>0</v>
      </c>
      <c r="N9" s="15">
        <f t="shared" si="0"/>
        <v>90</v>
      </c>
    </row>
    <row r="10" spans="1:14" x14ac:dyDescent="0.25">
      <c r="A10" s="14"/>
      <c r="B10" s="7" t="s">
        <v>269</v>
      </c>
      <c r="C10" s="9" t="s">
        <v>150</v>
      </c>
      <c r="D10" s="7" t="s">
        <v>236</v>
      </c>
      <c r="E10" s="7" t="s">
        <v>237</v>
      </c>
      <c r="F10" s="7">
        <v>167</v>
      </c>
      <c r="G10" s="7">
        <v>0</v>
      </c>
      <c r="H10" s="7">
        <v>1</v>
      </c>
      <c r="I10" s="7">
        <v>3</v>
      </c>
      <c r="J10" s="7">
        <v>6</v>
      </c>
      <c r="K10" s="7">
        <v>0</v>
      </c>
      <c r="L10" s="7">
        <v>0</v>
      </c>
      <c r="M10" s="7">
        <v>0</v>
      </c>
      <c r="N10" s="15">
        <f t="shared" si="0"/>
        <v>85</v>
      </c>
    </row>
    <row r="11" spans="1:14" x14ac:dyDescent="0.25">
      <c r="A11" s="14"/>
      <c r="B11" s="7" t="s">
        <v>268</v>
      </c>
      <c r="C11" s="9" t="s">
        <v>272</v>
      </c>
      <c r="D11" s="7" t="s">
        <v>255</v>
      </c>
      <c r="E11" s="7" t="s">
        <v>245</v>
      </c>
      <c r="F11" s="7">
        <v>173</v>
      </c>
      <c r="G11" s="7">
        <v>0</v>
      </c>
      <c r="H11" s="7">
        <v>1</v>
      </c>
      <c r="I11" s="7">
        <v>3</v>
      </c>
      <c r="J11" s="7">
        <v>2</v>
      </c>
      <c r="K11" s="7">
        <v>3</v>
      </c>
      <c r="L11" s="7">
        <v>1</v>
      </c>
      <c r="M11" s="7">
        <v>0</v>
      </c>
      <c r="N11" s="15">
        <f t="shared" si="0"/>
        <v>80</v>
      </c>
    </row>
    <row r="12" spans="1:14" x14ac:dyDescent="0.25">
      <c r="A12" s="14"/>
      <c r="B12" s="7" t="s">
        <v>267</v>
      </c>
      <c r="C12" s="9" t="s">
        <v>168</v>
      </c>
      <c r="D12" s="7" t="s">
        <v>253</v>
      </c>
      <c r="E12" s="7" t="s">
        <v>245</v>
      </c>
      <c r="F12" s="7">
        <v>164</v>
      </c>
      <c r="G12" s="7">
        <v>1</v>
      </c>
      <c r="H12" s="7">
        <v>1</v>
      </c>
      <c r="I12" s="7">
        <v>6</v>
      </c>
      <c r="J12" s="7">
        <v>2</v>
      </c>
      <c r="K12" s="7">
        <v>0</v>
      </c>
      <c r="L12" s="7">
        <v>0</v>
      </c>
      <c r="M12" s="7">
        <v>0</v>
      </c>
      <c r="N12" s="15">
        <f t="shared" si="0"/>
        <v>90</v>
      </c>
    </row>
    <row r="13" spans="1:14" x14ac:dyDescent="0.25">
      <c r="A13" s="14"/>
      <c r="B13" s="7" t="s">
        <v>266</v>
      </c>
      <c r="C13" s="9" t="s">
        <v>164</v>
      </c>
      <c r="D13" s="7" t="s">
        <v>250</v>
      </c>
      <c r="E13" s="7" t="s">
        <v>237</v>
      </c>
      <c r="F13" s="7">
        <v>147</v>
      </c>
      <c r="G13" s="7">
        <v>0</v>
      </c>
      <c r="H13" s="7">
        <v>3</v>
      </c>
      <c r="I13" s="7">
        <v>4</v>
      </c>
      <c r="J13" s="7">
        <v>2</v>
      </c>
      <c r="K13" s="7">
        <v>1</v>
      </c>
      <c r="L13" s="7">
        <v>0</v>
      </c>
      <c r="M13" s="7">
        <v>0</v>
      </c>
      <c r="N13" s="15">
        <f t="shared" si="0"/>
        <v>89</v>
      </c>
    </row>
    <row r="14" spans="1:14" x14ac:dyDescent="0.25">
      <c r="A14" s="14"/>
      <c r="B14" s="7" t="s">
        <v>265</v>
      </c>
      <c r="C14" s="9" t="s">
        <v>162</v>
      </c>
      <c r="D14" s="7" t="s">
        <v>248</v>
      </c>
      <c r="E14" s="7" t="s">
        <v>245</v>
      </c>
      <c r="F14" s="7">
        <v>107</v>
      </c>
      <c r="G14" s="7">
        <v>2</v>
      </c>
      <c r="H14" s="7">
        <v>2</v>
      </c>
      <c r="I14" s="7">
        <v>4</v>
      </c>
      <c r="J14" s="7">
        <v>2</v>
      </c>
      <c r="K14" s="7">
        <v>0</v>
      </c>
      <c r="L14" s="7">
        <v>0</v>
      </c>
      <c r="M14" s="7">
        <v>0</v>
      </c>
      <c r="N14" s="15">
        <f t="shared" si="0"/>
        <v>92</v>
      </c>
    </row>
    <row r="15" spans="1:14" x14ac:dyDescent="0.25">
      <c r="A15" s="14"/>
      <c r="B15" s="7" t="s">
        <v>264</v>
      </c>
      <c r="C15" s="9" t="s">
        <v>163</v>
      </c>
      <c r="D15" s="7" t="s">
        <v>238</v>
      </c>
      <c r="E15" s="7" t="s">
        <v>249</v>
      </c>
      <c r="F15" s="7">
        <v>116</v>
      </c>
      <c r="G15" s="7">
        <v>1</v>
      </c>
      <c r="H15" s="7">
        <v>5</v>
      </c>
      <c r="I15" s="7">
        <v>2</v>
      </c>
      <c r="J15" s="7">
        <v>2</v>
      </c>
      <c r="K15" s="7">
        <v>0</v>
      </c>
      <c r="L15" s="7">
        <v>0</v>
      </c>
      <c r="M15" s="7">
        <v>0</v>
      </c>
      <c r="N15" s="15">
        <f t="shared" si="0"/>
        <v>94</v>
      </c>
    </row>
    <row r="16" spans="1:14" x14ac:dyDescent="0.25">
      <c r="A16" s="14"/>
      <c r="B16" s="7" t="s">
        <v>263</v>
      </c>
      <c r="C16" s="10" t="s">
        <v>262</v>
      </c>
      <c r="D16" s="7" t="s">
        <v>248</v>
      </c>
      <c r="E16" s="7" t="s">
        <v>245</v>
      </c>
      <c r="F16" s="7">
        <v>111</v>
      </c>
      <c r="G16" s="7">
        <v>0</v>
      </c>
      <c r="H16" s="7">
        <v>0</v>
      </c>
      <c r="I16" s="7">
        <v>2</v>
      </c>
      <c r="J16" s="7">
        <v>8</v>
      </c>
      <c r="K16" s="7">
        <v>0</v>
      </c>
      <c r="L16" s="7">
        <v>0</v>
      </c>
      <c r="M16" s="7">
        <v>0</v>
      </c>
      <c r="N16" s="15">
        <f t="shared" si="0"/>
        <v>82</v>
      </c>
    </row>
    <row r="17" spans="1:14" x14ac:dyDescent="0.25">
      <c r="A17" s="14"/>
      <c r="B17" s="7" t="s">
        <v>261</v>
      </c>
      <c r="C17" s="21" t="s">
        <v>173</v>
      </c>
      <c r="D17" s="7" t="s">
        <v>256</v>
      </c>
      <c r="E17" s="7" t="s">
        <v>249</v>
      </c>
      <c r="F17" s="7">
        <v>137</v>
      </c>
      <c r="G17" s="7">
        <v>0</v>
      </c>
      <c r="H17" s="7">
        <v>3</v>
      </c>
      <c r="I17" s="7">
        <v>5</v>
      </c>
      <c r="J17" s="7">
        <v>2</v>
      </c>
      <c r="K17" s="7">
        <v>0</v>
      </c>
      <c r="L17" s="7">
        <v>0</v>
      </c>
      <c r="M17" s="7">
        <v>0</v>
      </c>
      <c r="N17" s="15">
        <f t="shared" si="0"/>
        <v>91</v>
      </c>
    </row>
    <row r="18" spans="1:14" x14ac:dyDescent="0.25">
      <c r="A18" s="14"/>
      <c r="B18" s="7" t="s">
        <v>260</v>
      </c>
      <c r="C18" s="21" t="s">
        <v>273</v>
      </c>
      <c r="D18" s="7" t="s">
        <v>257</v>
      </c>
      <c r="E18" s="7" t="s">
        <v>249</v>
      </c>
      <c r="F18" s="7">
        <v>132</v>
      </c>
      <c r="G18" s="7">
        <v>2</v>
      </c>
      <c r="H18" s="7">
        <v>2</v>
      </c>
      <c r="I18" s="7">
        <v>5</v>
      </c>
      <c r="J18" s="7">
        <v>1</v>
      </c>
      <c r="K18" s="7">
        <v>0</v>
      </c>
      <c r="L18" s="7">
        <v>0</v>
      </c>
      <c r="M18" s="7">
        <v>0</v>
      </c>
      <c r="N18" s="15">
        <f t="shared" si="0"/>
        <v>93</v>
      </c>
    </row>
    <row r="19" spans="1:14" ht="15.75" thickBot="1" x14ac:dyDescent="0.3">
      <c r="A19" s="16"/>
      <c r="B19" s="17" t="s">
        <v>301</v>
      </c>
      <c r="C19" s="32" t="s">
        <v>171</v>
      </c>
      <c r="D19" s="19"/>
      <c r="E19" s="19"/>
      <c r="F19" s="19">
        <v>194</v>
      </c>
      <c r="G19" s="19">
        <v>0</v>
      </c>
      <c r="H19" s="19">
        <v>4</v>
      </c>
      <c r="I19" s="19">
        <v>4</v>
      </c>
      <c r="J19" s="19">
        <v>1</v>
      </c>
      <c r="K19" s="19">
        <v>1</v>
      </c>
      <c r="L19" s="19">
        <v>0</v>
      </c>
      <c r="M19" s="19">
        <v>0</v>
      </c>
      <c r="N19" s="15">
        <f t="shared" si="0"/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Sheet1</vt:lpstr>
      <vt:lpstr>Laikai</vt:lpstr>
      <vt:lpstr>FTR Bendras</vt:lpstr>
      <vt:lpstr>FTR 300m</vt:lpstr>
      <vt:lpstr>FTR 500</vt:lpstr>
      <vt:lpstr>FTR 660</vt:lpstr>
      <vt:lpstr>OPEN Bendras</vt:lpstr>
      <vt:lpstr>OPEN 300</vt:lpstr>
      <vt:lpstr>OPEN 500</vt:lpstr>
      <vt:lpstr>OPEN 660</vt:lpstr>
      <vt:lpstr>'OPEN Bendras'!Print_Area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2018-05-13T11:31:37Z</dcterms:modified>
</cp:coreProperties>
</file>